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maciej.smogorzewski\Downloads\"/>
    </mc:Choice>
  </mc:AlternateContent>
  <xr:revisionPtr revIDLastSave="0" documentId="8_{FD1B389B-057F-4C25-8D2E-ECDA414C6A7A}" xr6:coauthVersionLast="47" xr6:coauthVersionMax="47" xr10:uidLastSave="{00000000-0000-0000-0000-000000000000}"/>
  <bookViews>
    <workbookView xWindow="28680" yWindow="-4575" windowWidth="29040" windowHeight="15720" tabRatio="500" firstSheet="2" activeTab="2" xr2:uid="{00000000-000D-0000-FFFF-FFFF00000000}"/>
  </bookViews>
  <sheets>
    <sheet name="Instrukcja i Zasady" sheetId="1" r:id="rId1"/>
    <sheet name="Przykład (ACME)" sheetId="2" r:id="rId2"/>
    <sheet name="Pusty formularz" sheetId="3" r:id="rId3"/>
  </sheets>
  <definedNames>
    <definedName name="_xlnm.Print_Titles" localSheetId="1">'Przykład (ACME)'!$1:$5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A37" i="3" l="1"/>
  <c r="Y37" i="3"/>
  <c r="X37" i="3"/>
  <c r="V37" i="3"/>
  <c r="U37" i="3"/>
  <c r="T37" i="3"/>
  <c r="S37" i="3"/>
  <c r="R37" i="3"/>
  <c r="P37" i="3"/>
  <c r="O37" i="3"/>
  <c r="N37" i="3"/>
  <c r="M37" i="3"/>
  <c r="K37" i="3"/>
  <c r="J37" i="3"/>
  <c r="H37" i="3"/>
  <c r="G37" i="3"/>
  <c r="F37" i="3"/>
  <c r="D37" i="3"/>
  <c r="C37" i="3"/>
  <c r="B37" i="3"/>
  <c r="AB36" i="3"/>
  <c r="Z36" i="3"/>
  <c r="W36" i="3"/>
  <c r="AC36" i="3" s="1"/>
  <c r="Q36" i="3"/>
  <c r="L36" i="3"/>
  <c r="I36" i="3"/>
  <c r="E36" i="3"/>
  <c r="AB35" i="3"/>
  <c r="Z35" i="3"/>
  <c r="AC35" i="3" s="1"/>
  <c r="W35" i="3"/>
  <c r="Q35" i="3"/>
  <c r="L35" i="3"/>
  <c r="I35" i="3"/>
  <c r="E35" i="3"/>
  <c r="AB34" i="3"/>
  <c r="Z34" i="3"/>
  <c r="W34" i="3"/>
  <c r="AC34" i="3" s="1"/>
  <c r="Q34" i="3"/>
  <c r="L34" i="3"/>
  <c r="I34" i="3"/>
  <c r="E34" i="3"/>
  <c r="AB33" i="3"/>
  <c r="Z33" i="3"/>
  <c r="W33" i="3"/>
  <c r="AC33" i="3" s="1"/>
  <c r="Q33" i="3"/>
  <c r="L33" i="3"/>
  <c r="I33" i="3"/>
  <c r="E33" i="3"/>
  <c r="AB32" i="3"/>
  <c r="Z32" i="3"/>
  <c r="W32" i="3"/>
  <c r="AC32" i="3" s="1"/>
  <c r="Q32" i="3"/>
  <c r="L32" i="3"/>
  <c r="I32" i="3"/>
  <c r="E32" i="3"/>
  <c r="AB31" i="3"/>
  <c r="Z31" i="3"/>
  <c r="W31" i="3"/>
  <c r="AC31" i="3" s="1"/>
  <c r="Q31" i="3"/>
  <c r="L31" i="3"/>
  <c r="I31" i="3"/>
  <c r="E31" i="3"/>
  <c r="AB30" i="3"/>
  <c r="Z30" i="3"/>
  <c r="W30" i="3"/>
  <c r="AC30" i="3" s="1"/>
  <c r="Q30" i="3"/>
  <c r="L30" i="3"/>
  <c r="I30" i="3"/>
  <c r="E30" i="3"/>
  <c r="AC29" i="3"/>
  <c r="AB29" i="3"/>
  <c r="Z29" i="3"/>
  <c r="W29" i="3"/>
  <c r="Q29" i="3"/>
  <c r="L29" i="3"/>
  <c r="I29" i="3"/>
  <c r="E29" i="3"/>
  <c r="AB28" i="3"/>
  <c r="Z28" i="3"/>
  <c r="W28" i="3"/>
  <c r="AC28" i="3" s="1"/>
  <c r="Q28" i="3"/>
  <c r="L28" i="3"/>
  <c r="I28" i="3"/>
  <c r="E28" i="3"/>
  <c r="AC27" i="3"/>
  <c r="AB27" i="3"/>
  <c r="Z27" i="3"/>
  <c r="W27" i="3"/>
  <c r="Q27" i="3"/>
  <c r="L27" i="3"/>
  <c r="I27" i="3"/>
  <c r="E27" i="3"/>
  <c r="AC26" i="3"/>
  <c r="AB26" i="3"/>
  <c r="Z26" i="3"/>
  <c r="W26" i="3"/>
  <c r="Q26" i="3"/>
  <c r="L26" i="3"/>
  <c r="I26" i="3"/>
  <c r="E26" i="3"/>
  <c r="AB25" i="3"/>
  <c r="Z25" i="3"/>
  <c r="W25" i="3"/>
  <c r="AC25" i="3" s="1"/>
  <c r="Q25" i="3"/>
  <c r="L25" i="3"/>
  <c r="I25" i="3"/>
  <c r="E25" i="3"/>
  <c r="AB24" i="3"/>
  <c r="Z24" i="3"/>
  <c r="AC24" i="3" s="1"/>
  <c r="W24" i="3"/>
  <c r="Q24" i="3"/>
  <c r="L24" i="3"/>
  <c r="I24" i="3"/>
  <c r="E24" i="3"/>
  <c r="AB23" i="3"/>
  <c r="Z23" i="3"/>
  <c r="W23" i="3"/>
  <c r="AC23" i="3" s="1"/>
  <c r="Q23" i="3"/>
  <c r="L23" i="3"/>
  <c r="I23" i="3"/>
  <c r="E23" i="3"/>
  <c r="AB22" i="3"/>
  <c r="Z22" i="3"/>
  <c r="W22" i="3"/>
  <c r="AC22" i="3" s="1"/>
  <c r="Q22" i="3"/>
  <c r="L22" i="3"/>
  <c r="I22" i="3"/>
  <c r="E22" i="3"/>
  <c r="AB21" i="3"/>
  <c r="Z21" i="3"/>
  <c r="W21" i="3"/>
  <c r="AC21" i="3" s="1"/>
  <c r="Q21" i="3"/>
  <c r="L21" i="3"/>
  <c r="I21" i="3"/>
  <c r="E21" i="3"/>
  <c r="AB20" i="3"/>
  <c r="Z20" i="3"/>
  <c r="W20" i="3"/>
  <c r="AC20" i="3" s="1"/>
  <c r="Q20" i="3"/>
  <c r="L20" i="3"/>
  <c r="I20" i="3"/>
  <c r="E20" i="3"/>
  <c r="AB19" i="3"/>
  <c r="Z19" i="3"/>
  <c r="W19" i="3"/>
  <c r="AC19" i="3" s="1"/>
  <c r="Q19" i="3"/>
  <c r="L19" i="3"/>
  <c r="I19" i="3"/>
  <c r="E19" i="3"/>
  <c r="AC18" i="3"/>
  <c r="AB18" i="3"/>
  <c r="Z18" i="3"/>
  <c r="W18" i="3"/>
  <c r="Q18" i="3"/>
  <c r="L18" i="3"/>
  <c r="I18" i="3"/>
  <c r="E18" i="3"/>
  <c r="AB17" i="3"/>
  <c r="Z17" i="3"/>
  <c r="W17" i="3"/>
  <c r="AC17" i="3" s="1"/>
  <c r="Q17" i="3"/>
  <c r="L17" i="3"/>
  <c r="I17" i="3"/>
  <c r="E17" i="3"/>
  <c r="AC16" i="3"/>
  <c r="AB16" i="3"/>
  <c r="Z16" i="3"/>
  <c r="W16" i="3"/>
  <c r="Q16" i="3"/>
  <c r="L16" i="3"/>
  <c r="I16" i="3"/>
  <c r="E16" i="3"/>
  <c r="AC15" i="3"/>
  <c r="AB15" i="3"/>
  <c r="Z15" i="3"/>
  <c r="W15" i="3"/>
  <c r="Q15" i="3"/>
  <c r="L15" i="3"/>
  <c r="I15" i="3"/>
  <c r="E15" i="3"/>
  <c r="AB14" i="3"/>
  <c r="Z14" i="3"/>
  <c r="W14" i="3"/>
  <c r="AC14" i="3" s="1"/>
  <c r="Q14" i="3"/>
  <c r="L14" i="3"/>
  <c r="I14" i="3"/>
  <c r="E14" i="3"/>
  <c r="AB13" i="3"/>
  <c r="Z13" i="3"/>
  <c r="AC13" i="3" s="1"/>
  <c r="W13" i="3"/>
  <c r="Q13" i="3"/>
  <c r="L13" i="3"/>
  <c r="I13" i="3"/>
  <c r="E13" i="3"/>
  <c r="AB12" i="3"/>
  <c r="Z12" i="3"/>
  <c r="W12" i="3"/>
  <c r="AC12" i="3" s="1"/>
  <c r="Q12" i="3"/>
  <c r="L12" i="3"/>
  <c r="I12" i="3"/>
  <c r="E12" i="3"/>
  <c r="AB11" i="3"/>
  <c r="Z11" i="3"/>
  <c r="W11" i="3"/>
  <c r="AC11" i="3" s="1"/>
  <c r="Q11" i="3"/>
  <c r="L11" i="3"/>
  <c r="I11" i="3"/>
  <c r="E11" i="3"/>
  <c r="AB10" i="3"/>
  <c r="Z10" i="3"/>
  <c r="W10" i="3"/>
  <c r="AC10" i="3" s="1"/>
  <c r="Q10" i="3"/>
  <c r="L10" i="3"/>
  <c r="I10" i="3"/>
  <c r="I37" i="3" s="1"/>
  <c r="E10" i="3"/>
  <c r="AB9" i="3"/>
  <c r="Z9" i="3"/>
  <c r="W9" i="3"/>
  <c r="AC9" i="3" s="1"/>
  <c r="Q9" i="3"/>
  <c r="L9" i="3"/>
  <c r="I9" i="3"/>
  <c r="E9" i="3"/>
  <c r="AB8" i="3"/>
  <c r="Z8" i="3"/>
  <c r="W8" i="3"/>
  <c r="AC8" i="3" s="1"/>
  <c r="Q8" i="3"/>
  <c r="L8" i="3"/>
  <c r="I8" i="3"/>
  <c r="E8" i="3"/>
  <c r="AC7" i="3"/>
  <c r="AB7" i="3"/>
  <c r="Z7" i="3"/>
  <c r="Z37" i="3" s="1"/>
  <c r="W7" i="3"/>
  <c r="W37" i="3" s="1"/>
  <c r="Q7" i="3"/>
  <c r="L7" i="3"/>
  <c r="L37" i="3" s="1"/>
  <c r="I7" i="3"/>
  <c r="E7" i="3"/>
  <c r="AB6" i="3"/>
  <c r="Z6" i="3"/>
  <c r="W6" i="3"/>
  <c r="AC6" i="3" s="1"/>
  <c r="Q6" i="3"/>
  <c r="L6" i="3"/>
  <c r="I6" i="3"/>
  <c r="E6" i="3"/>
  <c r="AA37" i="2"/>
  <c r="Y37" i="2"/>
  <c r="X37" i="2"/>
  <c r="V37" i="2"/>
  <c r="U37" i="2"/>
  <c r="T37" i="2"/>
  <c r="S37" i="2"/>
  <c r="R37" i="2"/>
  <c r="P37" i="2"/>
  <c r="O37" i="2"/>
  <c r="N37" i="2"/>
  <c r="M37" i="2"/>
  <c r="K37" i="2"/>
  <c r="J37" i="2"/>
  <c r="H37" i="2"/>
  <c r="G37" i="2"/>
  <c r="F37" i="2"/>
  <c r="D37" i="2"/>
  <c r="C37" i="2"/>
  <c r="B37" i="2"/>
  <c r="AB36" i="2"/>
  <c r="Z36" i="2"/>
  <c r="W36" i="2"/>
  <c r="AC36" i="2" s="1"/>
  <c r="Q36" i="2"/>
  <c r="L36" i="2"/>
  <c r="I36" i="2"/>
  <c r="E36" i="2"/>
  <c r="AB35" i="2"/>
  <c r="Z35" i="2"/>
  <c r="W35" i="2"/>
  <c r="AC35" i="2" s="1"/>
  <c r="Q35" i="2"/>
  <c r="L35" i="2"/>
  <c r="I35" i="2"/>
  <c r="E35" i="2"/>
  <c r="AB34" i="2"/>
  <c r="Z34" i="2"/>
  <c r="W34" i="2"/>
  <c r="AC34" i="2" s="1"/>
  <c r="Q34" i="2"/>
  <c r="L34" i="2"/>
  <c r="I34" i="2"/>
  <c r="E34" i="2"/>
  <c r="AB33" i="2"/>
  <c r="Z33" i="2"/>
  <c r="W33" i="2"/>
  <c r="AC33" i="2" s="1"/>
  <c r="Q33" i="2"/>
  <c r="L33" i="2"/>
  <c r="I33" i="2"/>
  <c r="E33" i="2"/>
  <c r="AC32" i="2"/>
  <c r="AB32" i="2"/>
  <c r="Z32" i="2"/>
  <c r="W32" i="2"/>
  <c r="Q32" i="2"/>
  <c r="L32" i="2"/>
  <c r="I32" i="2"/>
  <c r="E32" i="2"/>
  <c r="AB31" i="2"/>
  <c r="Z31" i="2"/>
  <c r="W31" i="2"/>
  <c r="AC31" i="2" s="1"/>
  <c r="Q31" i="2"/>
  <c r="L31" i="2"/>
  <c r="I31" i="2"/>
  <c r="E31" i="2"/>
  <c r="AC30" i="2"/>
  <c r="AB30" i="2"/>
  <c r="Z30" i="2"/>
  <c r="W30" i="2"/>
  <c r="Q30" i="2"/>
  <c r="L30" i="2"/>
  <c r="I30" i="2"/>
  <c r="E30" i="2"/>
  <c r="AC29" i="2"/>
  <c r="AB29" i="2"/>
  <c r="Z29" i="2"/>
  <c r="W29" i="2"/>
  <c r="Q29" i="2"/>
  <c r="L29" i="2"/>
  <c r="I29" i="2"/>
  <c r="E29" i="2"/>
  <c r="AB28" i="2"/>
  <c r="Z28" i="2"/>
  <c r="W28" i="2"/>
  <c r="AC28" i="2" s="1"/>
  <c r="Q28" i="2"/>
  <c r="L28" i="2"/>
  <c r="I28" i="2"/>
  <c r="E28" i="2"/>
  <c r="AB27" i="2"/>
  <c r="Z27" i="2"/>
  <c r="AC27" i="2" s="1"/>
  <c r="W27" i="2"/>
  <c r="Q27" i="2"/>
  <c r="L27" i="2"/>
  <c r="I27" i="2"/>
  <c r="E27" i="2"/>
  <c r="AB26" i="2"/>
  <c r="Z26" i="2"/>
  <c r="W26" i="2"/>
  <c r="AC26" i="2" s="1"/>
  <c r="Q26" i="2"/>
  <c r="L26" i="2"/>
  <c r="I26" i="2"/>
  <c r="E26" i="2"/>
  <c r="AB25" i="2"/>
  <c r="Z25" i="2"/>
  <c r="W25" i="2"/>
  <c r="AC25" i="2" s="1"/>
  <c r="Q25" i="2"/>
  <c r="L25" i="2"/>
  <c r="I25" i="2"/>
  <c r="E25" i="2"/>
  <c r="AB24" i="2"/>
  <c r="Z24" i="2"/>
  <c r="W24" i="2"/>
  <c r="AC24" i="2" s="1"/>
  <c r="Q24" i="2"/>
  <c r="L24" i="2"/>
  <c r="I24" i="2"/>
  <c r="E24" i="2"/>
  <c r="AB23" i="2"/>
  <c r="Z23" i="2"/>
  <c r="W23" i="2"/>
  <c r="AC23" i="2" s="1"/>
  <c r="Q23" i="2"/>
  <c r="L23" i="2"/>
  <c r="I23" i="2"/>
  <c r="E23" i="2"/>
  <c r="AB22" i="2"/>
  <c r="Z22" i="2"/>
  <c r="W22" i="2"/>
  <c r="AC22" i="2" s="1"/>
  <c r="Q22" i="2"/>
  <c r="L22" i="2"/>
  <c r="I22" i="2"/>
  <c r="E22" i="2"/>
  <c r="AC21" i="2"/>
  <c r="AB21" i="2"/>
  <c r="Z21" i="2"/>
  <c r="W21" i="2"/>
  <c r="Q21" i="2"/>
  <c r="L21" i="2"/>
  <c r="I21" i="2"/>
  <c r="E21" i="2"/>
  <c r="AB20" i="2"/>
  <c r="Z20" i="2"/>
  <c r="W20" i="2"/>
  <c r="AC20" i="2" s="1"/>
  <c r="Q20" i="2"/>
  <c r="L20" i="2"/>
  <c r="I20" i="2"/>
  <c r="E20" i="2"/>
  <c r="AC19" i="2"/>
  <c r="AB19" i="2"/>
  <c r="Z19" i="2"/>
  <c r="W19" i="2"/>
  <c r="Q19" i="2"/>
  <c r="L19" i="2"/>
  <c r="I19" i="2"/>
  <c r="E19" i="2"/>
  <c r="AC18" i="2"/>
  <c r="AB18" i="2"/>
  <c r="Z18" i="2"/>
  <c r="W18" i="2"/>
  <c r="Q18" i="2"/>
  <c r="L18" i="2"/>
  <c r="I18" i="2"/>
  <c r="E18" i="2"/>
  <c r="AB17" i="2"/>
  <c r="Z17" i="2"/>
  <c r="W17" i="2"/>
  <c r="AC17" i="2" s="1"/>
  <c r="Q17" i="2"/>
  <c r="L17" i="2"/>
  <c r="I17" i="2"/>
  <c r="E17" i="2"/>
  <c r="AB16" i="2"/>
  <c r="Z16" i="2"/>
  <c r="AC16" i="2" s="1"/>
  <c r="W16" i="2"/>
  <c r="Q16" i="2"/>
  <c r="L16" i="2"/>
  <c r="I16" i="2"/>
  <c r="E16" i="2"/>
  <c r="AB15" i="2"/>
  <c r="Z15" i="2"/>
  <c r="W15" i="2"/>
  <c r="AC15" i="2" s="1"/>
  <c r="Q15" i="2"/>
  <c r="Q37" i="2" s="1"/>
  <c r="L15" i="2"/>
  <c r="I15" i="2"/>
  <c r="E15" i="2"/>
  <c r="AB14" i="2"/>
  <c r="Z14" i="2"/>
  <c r="W14" i="2"/>
  <c r="AC14" i="2" s="1"/>
  <c r="Q14" i="2"/>
  <c r="L14" i="2"/>
  <c r="I14" i="2"/>
  <c r="E14" i="2"/>
  <c r="AB13" i="2"/>
  <c r="Z13" i="2"/>
  <c r="W13" i="2"/>
  <c r="AC13" i="2" s="1"/>
  <c r="Q13" i="2"/>
  <c r="L13" i="2"/>
  <c r="I13" i="2"/>
  <c r="E13" i="2"/>
  <c r="AB12" i="2"/>
  <c r="Z12" i="2"/>
  <c r="W12" i="2"/>
  <c r="AC12" i="2" s="1"/>
  <c r="Q12" i="2"/>
  <c r="L12" i="2"/>
  <c r="I12" i="2"/>
  <c r="E12" i="2"/>
  <c r="AB11" i="2"/>
  <c r="Z11" i="2"/>
  <c r="W11" i="2"/>
  <c r="AC11" i="2" s="1"/>
  <c r="Q11" i="2"/>
  <c r="L11" i="2"/>
  <c r="I11" i="2"/>
  <c r="E11" i="2"/>
  <c r="AC10" i="2"/>
  <c r="AB10" i="2"/>
  <c r="Z10" i="2"/>
  <c r="W10" i="2"/>
  <c r="Q10" i="2"/>
  <c r="L10" i="2"/>
  <c r="I10" i="2"/>
  <c r="E10" i="2"/>
  <c r="E37" i="2" s="1"/>
  <c r="AB9" i="2"/>
  <c r="Z9" i="2"/>
  <c r="W9" i="2"/>
  <c r="AC9" i="2" s="1"/>
  <c r="Q9" i="2"/>
  <c r="L9" i="2"/>
  <c r="I9" i="2"/>
  <c r="E9" i="2"/>
  <c r="AC8" i="2"/>
  <c r="AB8" i="2"/>
  <c r="Z8" i="2"/>
  <c r="W8" i="2"/>
  <c r="Q8" i="2"/>
  <c r="L8" i="2"/>
  <c r="I8" i="2"/>
  <c r="E8" i="2"/>
  <c r="AC7" i="2"/>
  <c r="AB7" i="2"/>
  <c r="Z7" i="2"/>
  <c r="W7" i="2"/>
  <c r="Q7" i="2"/>
  <c r="L7" i="2"/>
  <c r="I7" i="2"/>
  <c r="E7" i="2"/>
  <c r="AB6" i="2"/>
  <c r="Z6" i="2"/>
  <c r="W6" i="2"/>
  <c r="Q6" i="2"/>
  <c r="L6" i="2"/>
  <c r="I6" i="2"/>
  <c r="E6" i="2"/>
  <c r="AB37" i="3" l="1"/>
  <c r="Z37" i="2"/>
  <c r="L37" i="2"/>
  <c r="AB37" i="2"/>
  <c r="I37" i="2"/>
  <c r="E37" i="3"/>
  <c r="Q37" i="3"/>
  <c r="AC37" i="3"/>
  <c r="AD6" i="3"/>
  <c r="AA7" i="3" s="1"/>
  <c r="AD7" i="3" s="1"/>
  <c r="AA8" i="3" s="1"/>
  <c r="AD8" i="3" s="1"/>
  <c r="AA9" i="3" s="1"/>
  <c r="AD9" i="3" s="1"/>
  <c r="AA10" i="3" s="1"/>
  <c r="AD10" i="3" s="1"/>
  <c r="AA11" i="3" s="1"/>
  <c r="AD11" i="3" s="1"/>
  <c r="AA12" i="3" s="1"/>
  <c r="AD12" i="3" s="1"/>
  <c r="AA13" i="3" s="1"/>
  <c r="AD13" i="3" s="1"/>
  <c r="AA14" i="3" s="1"/>
  <c r="AD14" i="3" s="1"/>
  <c r="AA15" i="3" s="1"/>
  <c r="AD15" i="3" s="1"/>
  <c r="AA16" i="3" s="1"/>
  <c r="AD16" i="3" s="1"/>
  <c r="AA17" i="3" s="1"/>
  <c r="AD17" i="3" s="1"/>
  <c r="AA18" i="3" s="1"/>
  <c r="AD18" i="3" s="1"/>
  <c r="AA19" i="3" s="1"/>
  <c r="AD19" i="3" s="1"/>
  <c r="AA20" i="3" s="1"/>
  <c r="AD20" i="3" s="1"/>
  <c r="AA21" i="3" s="1"/>
  <c r="AD21" i="3" s="1"/>
  <c r="AA22" i="3" s="1"/>
  <c r="AD22" i="3" s="1"/>
  <c r="AA23" i="3" s="1"/>
  <c r="AD23" i="3" s="1"/>
  <c r="AA24" i="3" s="1"/>
  <c r="AD24" i="3" s="1"/>
  <c r="AA25" i="3" s="1"/>
  <c r="AD25" i="3" s="1"/>
  <c r="AA26" i="3" s="1"/>
  <c r="AD26" i="3" s="1"/>
  <c r="AA27" i="3" s="1"/>
  <c r="AD27" i="3" s="1"/>
  <c r="AA28" i="3" s="1"/>
  <c r="AD28" i="3" s="1"/>
  <c r="AA29" i="3" s="1"/>
  <c r="AD29" i="3" s="1"/>
  <c r="AA30" i="3" s="1"/>
  <c r="AD30" i="3" s="1"/>
  <c r="AA31" i="3" s="1"/>
  <c r="AD31" i="3" s="1"/>
  <c r="AA32" i="3" s="1"/>
  <c r="AD32" i="3" s="1"/>
  <c r="AA33" i="3" s="1"/>
  <c r="AD33" i="3" s="1"/>
  <c r="AA34" i="3" s="1"/>
  <c r="AD34" i="3" s="1"/>
  <c r="AA35" i="3" s="1"/>
  <c r="AD35" i="3" s="1"/>
  <c r="AA36" i="3" s="1"/>
  <c r="AD36" i="3" s="1"/>
  <c r="AD37" i="3" s="1"/>
  <c r="AC6" i="2"/>
  <c r="AC37" i="2" s="1"/>
  <c r="W37" i="2"/>
  <c r="AD6" i="2" l="1"/>
  <c r="AA7" i="2" s="1"/>
  <c r="AD7" i="2" s="1"/>
  <c r="AA8" i="2" s="1"/>
  <c r="AD8" i="2" s="1"/>
  <c r="AA9" i="2" s="1"/>
  <c r="AD9" i="2" s="1"/>
  <c r="AA10" i="2" s="1"/>
  <c r="AD10" i="2" s="1"/>
  <c r="AA11" i="2" s="1"/>
  <c r="AD11" i="2" s="1"/>
  <c r="AA12" i="2" s="1"/>
  <c r="AD12" i="2" s="1"/>
  <c r="AA13" i="2" s="1"/>
  <c r="AD13" i="2" s="1"/>
  <c r="AA14" i="2" s="1"/>
  <c r="AD14" i="2" s="1"/>
  <c r="AA15" i="2" s="1"/>
  <c r="AD15" i="2" s="1"/>
  <c r="AA16" i="2" s="1"/>
  <c r="AD16" i="2" s="1"/>
  <c r="AA17" i="2" s="1"/>
  <c r="AD17" i="2" s="1"/>
  <c r="AA18" i="2" s="1"/>
  <c r="AD18" i="2" s="1"/>
  <c r="AA19" i="2" s="1"/>
  <c r="AD19" i="2" s="1"/>
  <c r="AA20" i="2" s="1"/>
  <c r="AD20" i="2" s="1"/>
  <c r="AA21" i="2" s="1"/>
  <c r="AD21" i="2" s="1"/>
  <c r="AA22" i="2" s="1"/>
  <c r="AD22" i="2" s="1"/>
  <c r="AA23" i="2" s="1"/>
  <c r="AD23" i="2" s="1"/>
  <c r="AA24" i="2" s="1"/>
  <c r="AD24" i="2" s="1"/>
  <c r="AA25" i="2" s="1"/>
  <c r="AD25" i="2" s="1"/>
  <c r="AA26" i="2" s="1"/>
  <c r="AD26" i="2" s="1"/>
  <c r="AA27" i="2" s="1"/>
  <c r="AD27" i="2" s="1"/>
  <c r="AA28" i="2" s="1"/>
  <c r="AD28" i="2" s="1"/>
  <c r="AA29" i="2" s="1"/>
  <c r="AD29" i="2" s="1"/>
  <c r="AA30" i="2" s="1"/>
  <c r="AD30" i="2" s="1"/>
  <c r="AA31" i="2" s="1"/>
  <c r="AD31" i="2" s="1"/>
  <c r="AA32" i="2" s="1"/>
  <c r="AD32" i="2" s="1"/>
  <c r="AA33" i="2" s="1"/>
  <c r="AD33" i="2" s="1"/>
  <c r="AA34" i="2" s="1"/>
  <c r="AD34" i="2" s="1"/>
  <c r="AA35" i="2" s="1"/>
  <c r="AD35" i="2" s="1"/>
  <c r="AA36" i="2" s="1"/>
  <c r="AD36" i="2" s="1"/>
  <c r="AD37" i="2" s="1"/>
</calcChain>
</file>

<file path=xl/sharedStrings.xml><?xml version="1.0" encoding="utf-8"?>
<sst xmlns="http://schemas.openxmlformats.org/spreadsheetml/2006/main" count="100" uniqueCount="52">
  <si>
    <t>INSTRUKCJA PROWADZENIA RAPORTU KASOWEGO</t>
  </si>
  <si>
    <t>Szablon udostępniony przez Aider Group - Biuro Rachunkowe dla Retail &amp; E-commerce</t>
  </si>
  <si>
    <t>1. Cel raportu</t>
  </si>
  <si>
    <t>Prawidłowe ewidencjonowanie gotówki i płatności bezgotówkowych (karty, bony, e-commerce) w salonie/sklepie stacjonarnym oraz uzgodnienie ze stanem faktycznym w kasie.</t>
  </si>
  <si>
    <t>2. Raport fiskalny</t>
  </si>
  <si>
    <t>Wpisz wartości z dobowego raportu fiskalnego (Z) w podziale na: Gotówkę, Karty płatnicze oraz Bony / Karty podarunkowe.</t>
  </si>
  <si>
    <t>3. Raport kasjera</t>
  </si>
  <si>
    <t>Wpisz rzeczywiste wartości zebrane przez kasjera (przeliczona gotówka, terminale płatnicze). System automatycznie policzy ewentualne manka lub nadwyżki.</t>
  </si>
  <si>
    <t>4. Zwroty i Wydatki</t>
  </si>
  <si>
    <t>Ewidencjonuj wszystkie zwroty klientów oraz wydatki drobne salonu (np. środki czystości, artykuły biurowe). Do każdego wydatku wymagalny jest dowód (faktura/paragon z NIP).</t>
  </si>
  <si>
    <t>5. Wpłaty do banku / konwojenta</t>
  </si>
  <si>
    <t>Każda wpłata do bankomatu, banku lub przekazanie gotówki inkasentowi (konwojentowi) musi posiadać potwierdzenie wpłaty/KW.</t>
  </si>
  <si>
    <t>6. Zgodność salda</t>
  </si>
  <si>
    <t>Saldo końcowe z dnia poprzedniego jest automatycznie saldem początkowym dnia następnego. Nie zmieniaj formuł obliczeniowych w szablonie!</t>
  </si>
  <si>
    <t>7. Przekazanie do księgowości</t>
  </si>
  <si>
    <t>Miesięczne zestawienie wraz ze wszystkimi załącznikami (raporty dobowe, wydruki z terminali, rachunki, potwierdzenia KW) przekazuj do biura po zakończeniu miesiąca.</t>
  </si>
  <si>
    <t>ZESTAWIENIE RAPORTU KASOWEGO - SKLEP / SALON SPRZEDAŻY</t>
  </si>
  <si>
    <t>Nazwa Sklepu / Salonu:</t>
  </si>
  <si>
    <t>ACME</t>
  </si>
  <si>
    <t>Miesiąc / Rok:</t>
  </si>
  <si>
    <t>Styczeń 2026</t>
  </si>
  <si>
    <t>Data</t>
  </si>
  <si>
    <t>RAPORT FISKALNY (RAPORT DOBOWY Z)</t>
  </si>
  <si>
    <t>ZWROTY I KOREKTY</t>
  </si>
  <si>
    <t>SPRZEDAŻ KART PODARUNKOWYCH</t>
  </si>
  <si>
    <t>RAPORT KASJERA (STAN FAKTYCZNY)</t>
  </si>
  <si>
    <t>WYDATKI Z KASY (DROBNE ZAKUPI)</t>
  </si>
  <si>
    <t>WPŁATY BANKOWE / INKASENT</t>
  </si>
  <si>
    <t>ROZLICZENIE SALDA GOTÓWKI</t>
  </si>
  <si>
    <t>Gotówka</t>
  </si>
  <si>
    <t>Karty</t>
  </si>
  <si>
    <t>Karty Podar.</t>
  </si>
  <si>
    <t>Razem Fiskalny</t>
  </si>
  <si>
    <t>E-Commerce</t>
  </si>
  <si>
    <t>Razem Zwroty</t>
  </si>
  <si>
    <t>Razem Bony</t>
  </si>
  <si>
    <t>Karta Podar.</t>
  </si>
  <si>
    <t>Razem Kasjer</t>
  </si>
  <si>
    <t>Spożywcze</t>
  </si>
  <si>
    <t>Środki Czystości</t>
  </si>
  <si>
    <t>Materiały Biurowe</t>
  </si>
  <si>
    <t>Usługi/Inne</t>
  </si>
  <si>
    <t>Inne</t>
  </si>
  <si>
    <t>Razem Wydatki</t>
  </si>
  <si>
    <t>Wpłata Bank/Konwojent</t>
  </si>
  <si>
    <t>Prowizja/Opłata</t>
  </si>
  <si>
    <t>Razem Wpłaty</t>
  </si>
  <si>
    <t>Saldo Początkowe</t>
  </si>
  <si>
    <t>Wpływ Gotówki Dnia</t>
  </si>
  <si>
    <t>Rozchód Gotówki Dnia</t>
  </si>
  <si>
    <t>Saldo Końcowe</t>
  </si>
  <si>
    <t>RAZEM / SUMA MIESIĄCA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</si>
</sst>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&quot; zł&quot;"/>
  </numFmts>
  <fonts count="12">
    <font>
      <sz val="11"/>
      <color theme="1"/>
      <name val="Calibri"/>
      <family val="2"/>
      <charset val="1"/>
    </font>
    <font>
      <b/>
      <sz val="15"/>
      <color rgb="FFFFFFFF"/>
      <name val="Calibri"/>
      <charset val="1"/>
    </font>
    <font>
      <i/>
      <sz val="10"/>
      <color rgb="FF595959"/>
      <name val="Calibri"/>
      <charset val="1"/>
    </font>
    <font>
      <b/>
      <sz val="10"/>
      <color rgb="FF1F4E78"/>
      <name val="Calibri"/>
      <charset val="1"/>
    </font>
    <font>
      <sz val="10"/>
      <color rgb="FF262626"/>
      <name val="Calibri"/>
      <charset val="1"/>
    </font>
    <font>
      <b/>
      <sz val="16"/>
      <color rgb="FF1F4E78"/>
      <name val="Calibri"/>
      <charset val="1"/>
    </font>
    <font>
      <b/>
      <sz val="10"/>
      <color rgb="FF404040"/>
      <name val="Calibri"/>
      <charset val="1"/>
    </font>
    <font>
      <b/>
      <sz val="11"/>
      <color rgb="FFFFFFFF"/>
      <name val="Calibri"/>
      <charset val="1"/>
    </font>
    <font>
      <b/>
      <sz val="10"/>
      <color rgb="FFFFFFFF"/>
      <name val="Calibri"/>
      <charset val="1"/>
    </font>
    <font>
      <sz val="10"/>
      <color rgb="FF000000"/>
      <name val="Calibri"/>
      <charset val="1"/>
    </font>
    <font>
      <sz val="10"/>
      <color rgb="FF404040"/>
      <name val="Calibri"/>
      <charset val="1"/>
    </font>
    <font>
      <b/>
      <sz val="10"/>
      <color rgb="FFB0002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2F5597"/>
      </patternFill>
    </fill>
    <fill>
      <patternFill patternType="solid">
        <fgColor rgb="FFFFFFFF"/>
        <bgColor rgb="FFF3F6FA"/>
      </patternFill>
    </fill>
    <fill>
      <patternFill patternType="solid">
        <fgColor rgb="FFF3F6FA"/>
        <bgColor rgb="FFEFF3F8"/>
      </patternFill>
    </fill>
    <fill>
      <patternFill patternType="solid">
        <fgColor rgb="FFEFF3F8"/>
        <bgColor rgb="FFF3F6FA"/>
      </patternFill>
    </fill>
    <fill>
      <patternFill patternType="solid">
        <fgColor rgb="FF2F5597"/>
        <bgColor rgb="FF1F4E78"/>
      </patternFill>
    </fill>
    <fill>
      <patternFill patternType="solid">
        <fgColor rgb="FFFDEEEE"/>
        <bgColor rgb="FFF3F6FA"/>
      </patternFill>
    </fill>
    <fill>
      <patternFill patternType="solid">
        <fgColor rgb="FFD9E3F0"/>
        <bgColor rgb="FFD9D9D9"/>
      </patternFill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1F4E78"/>
      </top>
      <bottom style="thin">
        <color rgb="FFBFBFB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8" fillId="6" borderId="2" xfId="0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5" fontId="10" fillId="3" borderId="2" xfId="0" applyNumberFormat="1" applyFont="1" applyFill="1" applyBorder="1" applyAlignment="1">
      <alignment horizontal="right" vertical="center"/>
    </xf>
    <xf numFmtId="165" fontId="3" fillId="3" borderId="2" xfId="0" applyNumberFormat="1" applyFont="1" applyFill="1" applyBorder="1" applyAlignment="1">
      <alignment horizontal="right" vertical="center"/>
    </xf>
    <xf numFmtId="164" fontId="9" fillId="4" borderId="2" xfId="0" applyNumberFormat="1" applyFont="1" applyFill="1" applyBorder="1" applyAlignment="1">
      <alignment horizontal="center" vertical="center"/>
    </xf>
    <xf numFmtId="165" fontId="10" fillId="4" borderId="2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 vertical="center"/>
    </xf>
    <xf numFmtId="164" fontId="11" fillId="7" borderId="2" xfId="0" applyNumberFormat="1" applyFont="1" applyFill="1" applyBorder="1" applyAlignment="1">
      <alignment horizontal="center" vertical="center"/>
    </xf>
    <xf numFmtId="165" fontId="10" fillId="7" borderId="2" xfId="0" applyNumberFormat="1" applyFont="1" applyFill="1" applyBorder="1" applyAlignment="1">
      <alignment horizontal="right" vertical="center"/>
    </xf>
    <xf numFmtId="165" fontId="3" fillId="7" borderId="2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 wrapText="1"/>
    </xf>
    <xf numFmtId="165" fontId="3" fillId="8" borderId="3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B0002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DEEEE"/>
      <rgbColor rgb="FFEFF3F8"/>
      <rgbColor rgb="FF660066"/>
      <rgbColor rgb="FFFF8080"/>
      <rgbColor rgb="FF2F5597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6FA"/>
      <rgbColor rgb="FFD9E3F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404040"/>
      <rgbColor rgb="FF993300"/>
      <rgbColor rgb="FF993366"/>
      <rgbColor rgb="FF1F4E78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11"/>
  <sheetViews>
    <sheetView showGridLines="0" zoomScaleNormal="100" workbookViewId="0">
      <selection activeCell="C8" sqref="C8"/>
    </sheetView>
  </sheetViews>
  <sheetFormatPr defaultColWidth="8.5703125" defaultRowHeight="14.45"/>
  <cols>
    <col min="1" max="1" width="3" customWidth="1"/>
    <col min="2" max="2" width="26" customWidth="1"/>
    <col min="3" max="3" width="68" customWidth="1"/>
  </cols>
  <sheetData>
    <row r="2" spans="2:3" ht="30" customHeight="1">
      <c r="B2" s="22" t="s">
        <v>0</v>
      </c>
      <c r="C2" s="22"/>
    </row>
    <row r="3" spans="2:3" ht="18" customHeight="1">
      <c r="B3" s="23" t="s">
        <v>1</v>
      </c>
      <c r="C3" s="23"/>
    </row>
    <row r="5" spans="2:3" ht="45.75" customHeight="1">
      <c r="B5" s="1" t="s">
        <v>2</v>
      </c>
      <c r="C5" s="2" t="s">
        <v>3</v>
      </c>
    </row>
    <row r="6" spans="2:3" ht="45.75" customHeight="1">
      <c r="B6" s="3" t="s">
        <v>4</v>
      </c>
      <c r="C6" s="4" t="s">
        <v>5</v>
      </c>
    </row>
    <row r="7" spans="2:3" ht="45.75" customHeight="1">
      <c r="B7" s="1" t="s">
        <v>6</v>
      </c>
      <c r="C7" s="2" t="s">
        <v>7</v>
      </c>
    </row>
    <row r="8" spans="2:3" ht="45.75" customHeight="1">
      <c r="B8" s="3" t="s">
        <v>8</v>
      </c>
      <c r="C8" s="4" t="s">
        <v>9</v>
      </c>
    </row>
    <row r="9" spans="2:3" ht="45.75" customHeight="1">
      <c r="B9" s="1" t="s">
        <v>10</v>
      </c>
      <c r="C9" s="2" t="s">
        <v>11</v>
      </c>
    </row>
    <row r="10" spans="2:3" ht="45.75" customHeight="1">
      <c r="B10" s="3" t="s">
        <v>12</v>
      </c>
      <c r="C10" s="4" t="s">
        <v>13</v>
      </c>
    </row>
    <row r="11" spans="2:3" ht="45.75" customHeight="1">
      <c r="B11" s="1" t="s">
        <v>14</v>
      </c>
      <c r="C11" s="2" t="s">
        <v>15</v>
      </c>
    </row>
  </sheetData>
  <mergeCells count="2">
    <mergeCell ref="B2:C2"/>
    <mergeCell ref="B3:C3"/>
  </mergeCells>
  <pageMargins left="0.4" right="0.4" top="0.5" bottom="0.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7"/>
  <sheetViews>
    <sheetView showGridLines="0" zoomScaleNormal="100" workbookViewId="0">
      <selection activeCell="E9" sqref="E9"/>
    </sheetView>
  </sheetViews>
  <sheetFormatPr defaultColWidth="8.5703125" defaultRowHeight="14.45"/>
  <cols>
    <col min="1" max="1" width="13" customWidth="1"/>
    <col min="2" max="31" width="12.42578125" customWidth="1"/>
  </cols>
  <sheetData>
    <row r="1" spans="1:31" ht="25.5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1:31" ht="19.5" customHeight="1">
      <c r="A2" s="5" t="s">
        <v>17</v>
      </c>
      <c r="B2" s="6" t="s">
        <v>18</v>
      </c>
      <c r="C2" s="7"/>
      <c r="D2" s="5" t="s">
        <v>19</v>
      </c>
      <c r="E2" s="6" t="s">
        <v>20</v>
      </c>
    </row>
    <row r="4" spans="1:31" ht="30" customHeight="1">
      <c r="A4" s="21" t="s">
        <v>21</v>
      </c>
      <c r="B4" s="21" t="s">
        <v>22</v>
      </c>
      <c r="C4" s="21"/>
      <c r="D4" s="21"/>
      <c r="E4" s="21"/>
      <c r="F4" s="21" t="s">
        <v>23</v>
      </c>
      <c r="G4" s="21"/>
      <c r="H4" s="21"/>
      <c r="I4" s="21"/>
      <c r="J4" s="21" t="s">
        <v>24</v>
      </c>
      <c r="K4" s="21"/>
      <c r="L4" s="21"/>
      <c r="M4" s="21" t="s">
        <v>25</v>
      </c>
      <c r="N4" s="21"/>
      <c r="O4" s="21"/>
      <c r="P4" s="21"/>
      <c r="Q4" s="21"/>
      <c r="R4" s="21" t="s">
        <v>26</v>
      </c>
      <c r="S4" s="21"/>
      <c r="T4" s="21"/>
      <c r="U4" s="21"/>
      <c r="V4" s="21"/>
      <c r="W4" s="21"/>
      <c r="X4" s="21" t="s">
        <v>27</v>
      </c>
      <c r="Y4" s="21"/>
      <c r="Z4" s="21"/>
      <c r="AA4" s="21" t="s">
        <v>28</v>
      </c>
      <c r="AB4" s="21"/>
      <c r="AC4" s="21"/>
      <c r="AD4" s="21"/>
    </row>
    <row r="5" spans="1:31" ht="31.5" customHeight="1">
      <c r="A5" s="21"/>
      <c r="B5" s="8" t="s">
        <v>29</v>
      </c>
      <c r="C5" s="8" t="s">
        <v>30</v>
      </c>
      <c r="D5" s="8" t="s">
        <v>31</v>
      </c>
      <c r="E5" s="8" t="s">
        <v>32</v>
      </c>
      <c r="F5" s="8" t="s">
        <v>29</v>
      </c>
      <c r="G5" s="8" t="s">
        <v>30</v>
      </c>
      <c r="H5" s="8" t="s">
        <v>33</v>
      </c>
      <c r="I5" s="8" t="s">
        <v>34</v>
      </c>
      <c r="J5" s="8" t="s">
        <v>29</v>
      </c>
      <c r="K5" s="8" t="s">
        <v>30</v>
      </c>
      <c r="L5" s="8" t="s">
        <v>35</v>
      </c>
      <c r="M5" s="8" t="s">
        <v>29</v>
      </c>
      <c r="N5" s="8" t="s">
        <v>30</v>
      </c>
      <c r="O5" s="8" t="s">
        <v>36</v>
      </c>
      <c r="P5" s="8" t="s">
        <v>33</v>
      </c>
      <c r="Q5" s="8" t="s">
        <v>37</v>
      </c>
      <c r="R5" s="8" t="s">
        <v>38</v>
      </c>
      <c r="S5" s="8" t="s">
        <v>39</v>
      </c>
      <c r="T5" s="8" t="s">
        <v>40</v>
      </c>
      <c r="U5" s="8" t="s">
        <v>41</v>
      </c>
      <c r="V5" s="8" t="s">
        <v>42</v>
      </c>
      <c r="W5" s="8" t="s">
        <v>43</v>
      </c>
      <c r="X5" s="8" t="s">
        <v>44</v>
      </c>
      <c r="Y5" s="8" t="s">
        <v>45</v>
      </c>
      <c r="Z5" s="8" t="s">
        <v>46</v>
      </c>
      <c r="AA5" s="8" t="s">
        <v>47</v>
      </c>
      <c r="AB5" s="8" t="s">
        <v>48</v>
      </c>
      <c r="AC5" s="8" t="s">
        <v>49</v>
      </c>
      <c r="AD5" s="8" t="s">
        <v>50</v>
      </c>
    </row>
    <row r="6" spans="1:31" ht="18" customHeight="1">
      <c r="A6" s="9">
        <v>46023</v>
      </c>
      <c r="B6" s="10">
        <v>1068.49</v>
      </c>
      <c r="C6" s="10">
        <v>4857.8999999999996</v>
      </c>
      <c r="D6" s="10">
        <v>0</v>
      </c>
      <c r="E6" s="11">
        <f t="shared" ref="E6:E36" si="0">SUM(B6:D6)</f>
        <v>5926.3899999999994</v>
      </c>
      <c r="F6" s="10">
        <v>0</v>
      </c>
      <c r="G6" s="10">
        <v>0</v>
      </c>
      <c r="H6" s="10">
        <v>0</v>
      </c>
      <c r="I6" s="11">
        <f t="shared" ref="I6:I36" si="1">SUM(F6:H6)</f>
        <v>0</v>
      </c>
      <c r="J6" s="10">
        <v>100</v>
      </c>
      <c r="K6" s="10">
        <v>0</v>
      </c>
      <c r="L6" s="11">
        <f t="shared" ref="L6:L36" si="2">SUM(J6:K6)</f>
        <v>100</v>
      </c>
      <c r="M6" s="10">
        <v>1168.49</v>
      </c>
      <c r="N6" s="10">
        <v>4857.8999999999996</v>
      </c>
      <c r="O6" s="10">
        <v>0</v>
      </c>
      <c r="P6" s="10">
        <v>0</v>
      </c>
      <c r="Q6" s="11">
        <f t="shared" ref="Q6:Q36" si="3">SUM(M6:P6)</f>
        <v>6026.3899999999994</v>
      </c>
      <c r="R6" s="10">
        <v>35</v>
      </c>
      <c r="S6" s="10">
        <v>20</v>
      </c>
      <c r="T6" s="10">
        <v>0</v>
      </c>
      <c r="U6" s="10">
        <v>0</v>
      </c>
      <c r="V6" s="10">
        <v>0</v>
      </c>
      <c r="W6" s="11">
        <f t="shared" ref="W6:W36" si="4">SUM(R6:V6)</f>
        <v>55</v>
      </c>
      <c r="X6" s="10">
        <v>0</v>
      </c>
      <c r="Y6" s="10">
        <v>0</v>
      </c>
      <c r="Z6" s="11">
        <f t="shared" ref="Z6:Z36" si="5">SUM(X6:Y6)</f>
        <v>0</v>
      </c>
      <c r="AA6" s="11">
        <v>600</v>
      </c>
      <c r="AB6" s="11">
        <f t="shared" ref="AB6:AB36" si="6">M6</f>
        <v>1168.49</v>
      </c>
      <c r="AC6" s="11">
        <f t="shared" ref="AC6:AC36" si="7">W6+Z6</f>
        <v>55</v>
      </c>
      <c r="AD6" s="11">
        <f t="shared" ref="AD6:AD36" si="8">AA6+AB6-AC6</f>
        <v>1713.49</v>
      </c>
    </row>
    <row r="7" spans="1:31" ht="18" customHeight="1">
      <c r="A7" s="12">
        <v>46024</v>
      </c>
      <c r="B7" s="13">
        <v>976.5</v>
      </c>
      <c r="C7" s="13">
        <v>4245.54</v>
      </c>
      <c r="D7" s="13">
        <v>0</v>
      </c>
      <c r="E7" s="14">
        <f t="shared" si="0"/>
        <v>5222.04</v>
      </c>
      <c r="F7" s="13">
        <v>240</v>
      </c>
      <c r="G7" s="13">
        <v>0</v>
      </c>
      <c r="H7" s="13">
        <v>0</v>
      </c>
      <c r="I7" s="14">
        <f t="shared" si="1"/>
        <v>240</v>
      </c>
      <c r="J7" s="13">
        <v>0</v>
      </c>
      <c r="K7" s="13">
        <v>0</v>
      </c>
      <c r="L7" s="14">
        <f t="shared" si="2"/>
        <v>0</v>
      </c>
      <c r="M7" s="13">
        <v>736.5</v>
      </c>
      <c r="N7" s="13">
        <v>4245.54</v>
      </c>
      <c r="O7" s="13">
        <v>0</v>
      </c>
      <c r="P7" s="13">
        <v>0</v>
      </c>
      <c r="Q7" s="14">
        <f t="shared" si="3"/>
        <v>4982.04</v>
      </c>
      <c r="R7" s="13">
        <v>0</v>
      </c>
      <c r="S7" s="13">
        <v>20</v>
      </c>
      <c r="T7" s="13">
        <v>0</v>
      </c>
      <c r="U7" s="13">
        <v>150</v>
      </c>
      <c r="V7" s="13">
        <v>0</v>
      </c>
      <c r="W7" s="14">
        <f t="shared" si="4"/>
        <v>170</v>
      </c>
      <c r="X7" s="13">
        <v>0</v>
      </c>
      <c r="Y7" s="13">
        <v>0</v>
      </c>
      <c r="Z7" s="14">
        <f t="shared" si="5"/>
        <v>0</v>
      </c>
      <c r="AA7" s="14">
        <f t="shared" ref="AA7:AA36" si="9">AD6</f>
        <v>1713.49</v>
      </c>
      <c r="AB7" s="14">
        <f t="shared" si="6"/>
        <v>736.5</v>
      </c>
      <c r="AC7" s="14">
        <f t="shared" si="7"/>
        <v>170</v>
      </c>
      <c r="AD7" s="14">
        <f t="shared" si="8"/>
        <v>2279.9899999999998</v>
      </c>
    </row>
    <row r="8" spans="1:31" ht="18" customHeight="1">
      <c r="A8" s="9">
        <v>46025</v>
      </c>
      <c r="B8" s="10">
        <v>1044.28</v>
      </c>
      <c r="C8" s="10">
        <v>4530.5200000000004</v>
      </c>
      <c r="D8" s="10">
        <v>0</v>
      </c>
      <c r="E8" s="11">
        <f t="shared" si="0"/>
        <v>5574.8</v>
      </c>
      <c r="F8" s="10">
        <v>180</v>
      </c>
      <c r="G8" s="10">
        <v>0</v>
      </c>
      <c r="H8" s="10">
        <v>0</v>
      </c>
      <c r="I8" s="11">
        <f t="shared" si="1"/>
        <v>180</v>
      </c>
      <c r="J8" s="10">
        <v>0</v>
      </c>
      <c r="K8" s="10">
        <v>0</v>
      </c>
      <c r="L8" s="11">
        <f t="shared" si="2"/>
        <v>0</v>
      </c>
      <c r="M8" s="10">
        <v>864.28</v>
      </c>
      <c r="N8" s="10">
        <v>4530.5200000000004</v>
      </c>
      <c r="O8" s="10">
        <v>0</v>
      </c>
      <c r="P8" s="10">
        <v>0</v>
      </c>
      <c r="Q8" s="11">
        <f t="shared" si="3"/>
        <v>5394.8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1">
        <f t="shared" si="4"/>
        <v>0</v>
      </c>
      <c r="X8" s="10">
        <v>0</v>
      </c>
      <c r="Y8" s="10">
        <v>0</v>
      </c>
      <c r="Z8" s="11">
        <f t="shared" si="5"/>
        <v>0</v>
      </c>
      <c r="AA8" s="11">
        <f t="shared" si="9"/>
        <v>2279.9899999999998</v>
      </c>
      <c r="AB8" s="11">
        <f t="shared" si="6"/>
        <v>864.28</v>
      </c>
      <c r="AC8" s="11">
        <f t="shared" si="7"/>
        <v>0</v>
      </c>
      <c r="AD8" s="11">
        <f t="shared" si="8"/>
        <v>3144.2699999999995</v>
      </c>
    </row>
    <row r="9" spans="1:31" ht="18" customHeight="1">
      <c r="A9" s="15">
        <v>46026</v>
      </c>
      <c r="B9" s="16">
        <v>0</v>
      </c>
      <c r="C9" s="16">
        <v>0</v>
      </c>
      <c r="D9" s="16">
        <v>0</v>
      </c>
      <c r="E9" s="17">
        <f t="shared" si="0"/>
        <v>0</v>
      </c>
      <c r="F9" s="16">
        <v>0</v>
      </c>
      <c r="G9" s="16">
        <v>0</v>
      </c>
      <c r="H9" s="16">
        <v>0</v>
      </c>
      <c r="I9" s="17">
        <f t="shared" si="1"/>
        <v>0</v>
      </c>
      <c r="J9" s="16">
        <v>0</v>
      </c>
      <c r="K9" s="16">
        <v>0</v>
      </c>
      <c r="L9" s="17">
        <f t="shared" si="2"/>
        <v>0</v>
      </c>
      <c r="M9" s="16">
        <v>0</v>
      </c>
      <c r="N9" s="16">
        <v>0</v>
      </c>
      <c r="O9" s="16">
        <v>0</v>
      </c>
      <c r="P9" s="16">
        <v>0</v>
      </c>
      <c r="Q9" s="17">
        <f t="shared" si="3"/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7">
        <f t="shared" si="4"/>
        <v>0</v>
      </c>
      <c r="X9" s="16">
        <v>0</v>
      </c>
      <c r="Y9" s="16">
        <v>0</v>
      </c>
      <c r="Z9" s="17">
        <f t="shared" si="5"/>
        <v>0</v>
      </c>
      <c r="AA9" s="17">
        <f t="shared" si="9"/>
        <v>3144.2699999999995</v>
      </c>
      <c r="AB9" s="17">
        <f t="shared" si="6"/>
        <v>0</v>
      </c>
      <c r="AC9" s="17">
        <f t="shared" si="7"/>
        <v>0</v>
      </c>
      <c r="AD9" s="17">
        <f t="shared" si="8"/>
        <v>3144.2699999999995</v>
      </c>
    </row>
    <row r="10" spans="1:31" ht="18" customHeight="1">
      <c r="A10" s="9">
        <v>46027</v>
      </c>
      <c r="B10" s="10">
        <v>2527.13</v>
      </c>
      <c r="C10" s="10">
        <v>7497.08</v>
      </c>
      <c r="D10" s="10">
        <v>0</v>
      </c>
      <c r="E10" s="11">
        <f t="shared" si="0"/>
        <v>10024.209999999999</v>
      </c>
      <c r="F10" s="10">
        <v>240</v>
      </c>
      <c r="G10" s="10">
        <v>0</v>
      </c>
      <c r="H10" s="10">
        <v>0</v>
      </c>
      <c r="I10" s="11">
        <f t="shared" si="1"/>
        <v>240</v>
      </c>
      <c r="J10" s="10">
        <v>0</v>
      </c>
      <c r="K10" s="10">
        <v>0</v>
      </c>
      <c r="L10" s="11">
        <f t="shared" si="2"/>
        <v>0</v>
      </c>
      <c r="M10" s="10">
        <v>2287.13</v>
      </c>
      <c r="N10" s="10">
        <v>7497.08</v>
      </c>
      <c r="O10" s="10">
        <v>0</v>
      </c>
      <c r="P10" s="10">
        <v>0</v>
      </c>
      <c r="Q10" s="11">
        <f t="shared" si="3"/>
        <v>9784.2099999999991</v>
      </c>
      <c r="R10" s="10">
        <v>25</v>
      </c>
      <c r="S10" s="10">
        <v>0</v>
      </c>
      <c r="T10" s="10">
        <v>65</v>
      </c>
      <c r="U10" s="10">
        <v>90</v>
      </c>
      <c r="V10" s="10">
        <v>0</v>
      </c>
      <c r="W10" s="11">
        <f t="shared" si="4"/>
        <v>180</v>
      </c>
      <c r="X10" s="10">
        <v>4000</v>
      </c>
      <c r="Y10" s="10">
        <v>0</v>
      </c>
      <c r="Z10" s="11">
        <f t="shared" si="5"/>
        <v>4000</v>
      </c>
      <c r="AA10" s="11">
        <f t="shared" si="9"/>
        <v>3144.2699999999995</v>
      </c>
      <c r="AB10" s="11">
        <f t="shared" si="6"/>
        <v>2287.13</v>
      </c>
      <c r="AC10" s="11">
        <f t="shared" si="7"/>
        <v>4180</v>
      </c>
      <c r="AD10" s="11">
        <f t="shared" si="8"/>
        <v>1251.3999999999996</v>
      </c>
    </row>
    <row r="11" spans="1:31" ht="18" customHeight="1">
      <c r="A11" s="12">
        <v>46028</v>
      </c>
      <c r="B11" s="13">
        <v>1186.3800000000001</v>
      </c>
      <c r="C11" s="13">
        <v>3070.74</v>
      </c>
      <c r="D11" s="13">
        <v>0</v>
      </c>
      <c r="E11" s="14">
        <f t="shared" si="0"/>
        <v>4257.12</v>
      </c>
      <c r="F11" s="13">
        <v>120</v>
      </c>
      <c r="G11" s="13">
        <v>0</v>
      </c>
      <c r="H11" s="13">
        <v>0</v>
      </c>
      <c r="I11" s="14">
        <f t="shared" si="1"/>
        <v>120</v>
      </c>
      <c r="J11" s="13">
        <v>0</v>
      </c>
      <c r="K11" s="13">
        <v>0</v>
      </c>
      <c r="L11" s="14">
        <f t="shared" si="2"/>
        <v>0</v>
      </c>
      <c r="M11" s="13">
        <v>1066.3800000000001</v>
      </c>
      <c r="N11" s="13">
        <v>3070.74</v>
      </c>
      <c r="O11" s="13">
        <v>0</v>
      </c>
      <c r="P11" s="13">
        <v>0</v>
      </c>
      <c r="Q11" s="14">
        <f t="shared" si="3"/>
        <v>4137.12</v>
      </c>
      <c r="R11" s="13">
        <v>45</v>
      </c>
      <c r="S11" s="13">
        <v>0</v>
      </c>
      <c r="T11" s="13">
        <v>65</v>
      </c>
      <c r="U11" s="13">
        <v>0</v>
      </c>
      <c r="V11" s="13">
        <v>0</v>
      </c>
      <c r="W11" s="14">
        <f t="shared" si="4"/>
        <v>110</v>
      </c>
      <c r="X11" s="13">
        <v>0</v>
      </c>
      <c r="Y11" s="13">
        <v>0</v>
      </c>
      <c r="Z11" s="14">
        <f t="shared" si="5"/>
        <v>0</v>
      </c>
      <c r="AA11" s="14">
        <f t="shared" si="9"/>
        <v>1251.3999999999996</v>
      </c>
      <c r="AB11" s="14">
        <f t="shared" si="6"/>
        <v>1066.3800000000001</v>
      </c>
      <c r="AC11" s="14">
        <f t="shared" si="7"/>
        <v>110</v>
      </c>
      <c r="AD11" s="14">
        <f t="shared" si="8"/>
        <v>2207.7799999999997</v>
      </c>
    </row>
    <row r="12" spans="1:31" ht="18" customHeight="1">
      <c r="A12" s="9">
        <v>46029</v>
      </c>
      <c r="B12" s="10">
        <v>1815.84</v>
      </c>
      <c r="C12" s="10">
        <v>4373.1499999999996</v>
      </c>
      <c r="D12" s="10">
        <v>0</v>
      </c>
      <c r="E12" s="11">
        <f t="shared" si="0"/>
        <v>6188.99</v>
      </c>
      <c r="F12" s="10">
        <v>120</v>
      </c>
      <c r="G12" s="10">
        <v>0</v>
      </c>
      <c r="H12" s="10">
        <v>0</v>
      </c>
      <c r="I12" s="11">
        <f t="shared" si="1"/>
        <v>120</v>
      </c>
      <c r="J12" s="10">
        <v>100</v>
      </c>
      <c r="K12" s="10">
        <v>0</v>
      </c>
      <c r="L12" s="11">
        <f t="shared" si="2"/>
        <v>100</v>
      </c>
      <c r="M12" s="10">
        <v>1795.84</v>
      </c>
      <c r="N12" s="10">
        <v>4373.1499999999996</v>
      </c>
      <c r="O12" s="10">
        <v>0</v>
      </c>
      <c r="P12" s="10">
        <v>0</v>
      </c>
      <c r="Q12" s="11">
        <f t="shared" si="3"/>
        <v>6168.99</v>
      </c>
      <c r="R12" s="10">
        <v>35</v>
      </c>
      <c r="S12" s="10">
        <v>30</v>
      </c>
      <c r="T12" s="10">
        <v>0</v>
      </c>
      <c r="U12" s="10">
        <v>0</v>
      </c>
      <c r="V12" s="10">
        <v>30</v>
      </c>
      <c r="W12" s="11">
        <f t="shared" si="4"/>
        <v>95</v>
      </c>
      <c r="X12" s="10">
        <v>0</v>
      </c>
      <c r="Y12" s="10">
        <v>0</v>
      </c>
      <c r="Z12" s="11">
        <f t="shared" si="5"/>
        <v>0</v>
      </c>
      <c r="AA12" s="11">
        <f t="shared" si="9"/>
        <v>2207.7799999999997</v>
      </c>
      <c r="AB12" s="11">
        <f t="shared" si="6"/>
        <v>1795.84</v>
      </c>
      <c r="AC12" s="11">
        <f t="shared" si="7"/>
        <v>95</v>
      </c>
      <c r="AD12" s="11">
        <f t="shared" si="8"/>
        <v>3908.62</v>
      </c>
    </row>
    <row r="13" spans="1:31" ht="18" customHeight="1">
      <c r="A13" s="12">
        <v>46030</v>
      </c>
      <c r="B13" s="13">
        <v>1408.95</v>
      </c>
      <c r="C13" s="13">
        <v>5669.5</v>
      </c>
      <c r="D13" s="13">
        <v>0</v>
      </c>
      <c r="E13" s="14">
        <f t="shared" si="0"/>
        <v>7078.45</v>
      </c>
      <c r="F13" s="13">
        <v>80</v>
      </c>
      <c r="G13" s="13">
        <v>0</v>
      </c>
      <c r="H13" s="13">
        <v>0</v>
      </c>
      <c r="I13" s="14">
        <f t="shared" si="1"/>
        <v>80</v>
      </c>
      <c r="J13" s="13">
        <v>100</v>
      </c>
      <c r="K13" s="13">
        <v>0</v>
      </c>
      <c r="L13" s="14">
        <f t="shared" si="2"/>
        <v>100</v>
      </c>
      <c r="M13" s="13">
        <v>1428.95</v>
      </c>
      <c r="N13" s="13">
        <v>5669.5</v>
      </c>
      <c r="O13" s="13">
        <v>0</v>
      </c>
      <c r="P13" s="13">
        <v>0</v>
      </c>
      <c r="Q13" s="14">
        <f t="shared" si="3"/>
        <v>7098.45</v>
      </c>
      <c r="R13" s="13">
        <v>0</v>
      </c>
      <c r="S13" s="13">
        <v>55</v>
      </c>
      <c r="T13" s="13">
        <v>65</v>
      </c>
      <c r="U13" s="13">
        <v>150</v>
      </c>
      <c r="V13" s="13">
        <v>0</v>
      </c>
      <c r="W13" s="14">
        <f t="shared" si="4"/>
        <v>270</v>
      </c>
      <c r="X13" s="13">
        <v>0</v>
      </c>
      <c r="Y13" s="13">
        <v>0</v>
      </c>
      <c r="Z13" s="14">
        <f t="shared" si="5"/>
        <v>0</v>
      </c>
      <c r="AA13" s="14">
        <f t="shared" si="9"/>
        <v>3908.62</v>
      </c>
      <c r="AB13" s="14">
        <f t="shared" si="6"/>
        <v>1428.95</v>
      </c>
      <c r="AC13" s="14">
        <f t="shared" si="7"/>
        <v>270</v>
      </c>
      <c r="AD13" s="14">
        <f t="shared" si="8"/>
        <v>5067.57</v>
      </c>
    </row>
    <row r="14" spans="1:31" ht="18" customHeight="1">
      <c r="A14" s="9">
        <v>46031</v>
      </c>
      <c r="B14" s="10">
        <v>847.11</v>
      </c>
      <c r="C14" s="10">
        <v>3996.49</v>
      </c>
      <c r="D14" s="10">
        <v>0</v>
      </c>
      <c r="E14" s="11">
        <f t="shared" si="0"/>
        <v>4843.5999999999995</v>
      </c>
      <c r="F14" s="10">
        <v>180</v>
      </c>
      <c r="G14" s="10">
        <v>0</v>
      </c>
      <c r="H14" s="10">
        <v>0</v>
      </c>
      <c r="I14" s="11">
        <f t="shared" si="1"/>
        <v>180</v>
      </c>
      <c r="J14" s="10">
        <v>0</v>
      </c>
      <c r="K14" s="10">
        <v>0</v>
      </c>
      <c r="L14" s="11">
        <f t="shared" si="2"/>
        <v>0</v>
      </c>
      <c r="M14" s="10">
        <v>667.11</v>
      </c>
      <c r="N14" s="10">
        <v>3996.49</v>
      </c>
      <c r="O14" s="10">
        <v>0</v>
      </c>
      <c r="P14" s="10">
        <v>0</v>
      </c>
      <c r="Q14" s="11">
        <f t="shared" si="3"/>
        <v>4663.5999999999995</v>
      </c>
      <c r="R14" s="10">
        <v>35</v>
      </c>
      <c r="S14" s="10">
        <v>0</v>
      </c>
      <c r="T14" s="10">
        <v>0</v>
      </c>
      <c r="U14" s="10">
        <v>90</v>
      </c>
      <c r="V14" s="10">
        <v>0</v>
      </c>
      <c r="W14" s="11">
        <f t="shared" si="4"/>
        <v>125</v>
      </c>
      <c r="X14" s="10">
        <v>0</v>
      </c>
      <c r="Y14" s="10">
        <v>0</v>
      </c>
      <c r="Z14" s="11">
        <f t="shared" si="5"/>
        <v>0</v>
      </c>
      <c r="AA14" s="11">
        <f t="shared" si="9"/>
        <v>5067.57</v>
      </c>
      <c r="AB14" s="11">
        <f t="shared" si="6"/>
        <v>667.11</v>
      </c>
      <c r="AC14" s="11">
        <f t="shared" si="7"/>
        <v>125</v>
      </c>
      <c r="AD14" s="11">
        <f t="shared" si="8"/>
        <v>5609.6799999999994</v>
      </c>
    </row>
    <row r="15" spans="1:31" ht="18" customHeight="1">
      <c r="A15" s="12">
        <v>46032</v>
      </c>
      <c r="B15" s="13">
        <v>698.68</v>
      </c>
      <c r="C15" s="13">
        <v>4191.28</v>
      </c>
      <c r="D15" s="13">
        <v>0</v>
      </c>
      <c r="E15" s="14">
        <f t="shared" si="0"/>
        <v>4889.96</v>
      </c>
      <c r="F15" s="13">
        <v>240</v>
      </c>
      <c r="G15" s="13">
        <v>0</v>
      </c>
      <c r="H15" s="13">
        <v>0</v>
      </c>
      <c r="I15" s="14">
        <f t="shared" si="1"/>
        <v>240</v>
      </c>
      <c r="J15" s="13">
        <v>50</v>
      </c>
      <c r="K15" s="13">
        <v>0</v>
      </c>
      <c r="L15" s="14">
        <f t="shared" si="2"/>
        <v>50</v>
      </c>
      <c r="M15" s="13">
        <v>508.68</v>
      </c>
      <c r="N15" s="13">
        <v>4191.28</v>
      </c>
      <c r="O15" s="13">
        <v>0</v>
      </c>
      <c r="P15" s="13">
        <v>0</v>
      </c>
      <c r="Q15" s="14">
        <f t="shared" si="3"/>
        <v>4699.96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4">
        <f t="shared" si="4"/>
        <v>0</v>
      </c>
      <c r="X15" s="13">
        <v>2200</v>
      </c>
      <c r="Y15" s="13">
        <v>0</v>
      </c>
      <c r="Z15" s="14">
        <f t="shared" si="5"/>
        <v>2200</v>
      </c>
      <c r="AA15" s="14">
        <f t="shared" si="9"/>
        <v>5609.6799999999994</v>
      </c>
      <c r="AB15" s="14">
        <f t="shared" si="6"/>
        <v>508.68</v>
      </c>
      <c r="AC15" s="14">
        <f t="shared" si="7"/>
        <v>2200</v>
      </c>
      <c r="AD15" s="14">
        <f t="shared" si="8"/>
        <v>3918.3599999999997</v>
      </c>
    </row>
    <row r="16" spans="1:31" ht="18" customHeight="1">
      <c r="A16" s="15">
        <v>46033</v>
      </c>
      <c r="B16" s="16">
        <v>0</v>
      </c>
      <c r="C16" s="16">
        <v>0</v>
      </c>
      <c r="D16" s="16">
        <v>0</v>
      </c>
      <c r="E16" s="17">
        <f t="shared" si="0"/>
        <v>0</v>
      </c>
      <c r="F16" s="16">
        <v>0</v>
      </c>
      <c r="G16" s="16">
        <v>0</v>
      </c>
      <c r="H16" s="16">
        <v>0</v>
      </c>
      <c r="I16" s="17">
        <f t="shared" si="1"/>
        <v>0</v>
      </c>
      <c r="J16" s="16">
        <v>0</v>
      </c>
      <c r="K16" s="16">
        <v>0</v>
      </c>
      <c r="L16" s="17">
        <f t="shared" si="2"/>
        <v>0</v>
      </c>
      <c r="M16" s="16">
        <v>0</v>
      </c>
      <c r="N16" s="16">
        <v>0</v>
      </c>
      <c r="O16" s="16">
        <v>0</v>
      </c>
      <c r="P16" s="16">
        <v>0</v>
      </c>
      <c r="Q16" s="17">
        <f t="shared" si="3"/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7">
        <f t="shared" si="4"/>
        <v>0</v>
      </c>
      <c r="X16" s="16">
        <v>0</v>
      </c>
      <c r="Y16" s="16">
        <v>0</v>
      </c>
      <c r="Z16" s="17">
        <f t="shared" si="5"/>
        <v>0</v>
      </c>
      <c r="AA16" s="17">
        <f t="shared" si="9"/>
        <v>3918.3599999999997</v>
      </c>
      <c r="AB16" s="17">
        <f t="shared" si="6"/>
        <v>0</v>
      </c>
      <c r="AC16" s="17">
        <f t="shared" si="7"/>
        <v>0</v>
      </c>
      <c r="AD16" s="17">
        <f t="shared" si="8"/>
        <v>3918.3599999999997</v>
      </c>
    </row>
    <row r="17" spans="1:30" ht="18" customHeight="1">
      <c r="A17" s="12">
        <v>46034</v>
      </c>
      <c r="B17" s="13">
        <v>788.53</v>
      </c>
      <c r="C17" s="13">
        <v>2729.1</v>
      </c>
      <c r="D17" s="13">
        <v>0</v>
      </c>
      <c r="E17" s="14">
        <f t="shared" si="0"/>
        <v>3517.63</v>
      </c>
      <c r="F17" s="13">
        <v>240</v>
      </c>
      <c r="G17" s="13">
        <v>0</v>
      </c>
      <c r="H17" s="13">
        <v>0</v>
      </c>
      <c r="I17" s="14">
        <f t="shared" si="1"/>
        <v>240</v>
      </c>
      <c r="J17" s="13">
        <v>50</v>
      </c>
      <c r="K17" s="13">
        <v>0</v>
      </c>
      <c r="L17" s="14">
        <f t="shared" si="2"/>
        <v>50</v>
      </c>
      <c r="M17" s="13">
        <v>598.53</v>
      </c>
      <c r="N17" s="13">
        <v>2729.1</v>
      </c>
      <c r="O17" s="13">
        <v>0</v>
      </c>
      <c r="P17" s="13">
        <v>0</v>
      </c>
      <c r="Q17" s="14">
        <f t="shared" si="3"/>
        <v>3327.63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4">
        <f t="shared" si="4"/>
        <v>0</v>
      </c>
      <c r="X17" s="13">
        <v>0</v>
      </c>
      <c r="Y17" s="13">
        <v>0</v>
      </c>
      <c r="Z17" s="14">
        <f t="shared" si="5"/>
        <v>0</v>
      </c>
      <c r="AA17" s="14">
        <f t="shared" si="9"/>
        <v>3918.3599999999997</v>
      </c>
      <c r="AB17" s="14">
        <f t="shared" si="6"/>
        <v>598.53</v>
      </c>
      <c r="AC17" s="14">
        <f t="shared" si="7"/>
        <v>0</v>
      </c>
      <c r="AD17" s="14">
        <f t="shared" si="8"/>
        <v>4516.8899999999994</v>
      </c>
    </row>
    <row r="18" spans="1:30" ht="18" customHeight="1">
      <c r="A18" s="9">
        <v>46035</v>
      </c>
      <c r="B18" s="10">
        <v>2722.93</v>
      </c>
      <c r="C18" s="10">
        <v>7950.73</v>
      </c>
      <c r="D18" s="10">
        <v>0</v>
      </c>
      <c r="E18" s="11">
        <f t="shared" si="0"/>
        <v>10673.66</v>
      </c>
      <c r="F18" s="10">
        <v>0</v>
      </c>
      <c r="G18" s="10">
        <v>0</v>
      </c>
      <c r="H18" s="10">
        <v>0</v>
      </c>
      <c r="I18" s="11">
        <f t="shared" si="1"/>
        <v>0</v>
      </c>
      <c r="J18" s="10">
        <v>100</v>
      </c>
      <c r="K18" s="10">
        <v>0</v>
      </c>
      <c r="L18" s="11">
        <f t="shared" si="2"/>
        <v>100</v>
      </c>
      <c r="M18" s="10">
        <v>2822.93</v>
      </c>
      <c r="N18" s="10">
        <v>7950.73</v>
      </c>
      <c r="O18" s="10">
        <v>0</v>
      </c>
      <c r="P18" s="10">
        <v>0</v>
      </c>
      <c r="Q18" s="11">
        <f t="shared" si="3"/>
        <v>10773.66</v>
      </c>
      <c r="R18" s="10">
        <v>25</v>
      </c>
      <c r="S18" s="10">
        <v>55</v>
      </c>
      <c r="T18" s="10">
        <v>0</v>
      </c>
      <c r="U18" s="10">
        <v>150</v>
      </c>
      <c r="V18" s="10">
        <v>30</v>
      </c>
      <c r="W18" s="11">
        <f t="shared" si="4"/>
        <v>260</v>
      </c>
      <c r="X18" s="10">
        <v>1800</v>
      </c>
      <c r="Y18" s="10">
        <v>0</v>
      </c>
      <c r="Z18" s="11">
        <f t="shared" si="5"/>
        <v>1800</v>
      </c>
      <c r="AA18" s="11">
        <f t="shared" si="9"/>
        <v>4516.8899999999994</v>
      </c>
      <c r="AB18" s="11">
        <f t="shared" si="6"/>
        <v>2822.93</v>
      </c>
      <c r="AC18" s="11">
        <f t="shared" si="7"/>
        <v>2060</v>
      </c>
      <c r="AD18" s="11">
        <f t="shared" si="8"/>
        <v>5279.82</v>
      </c>
    </row>
    <row r="19" spans="1:30" ht="18" customHeight="1">
      <c r="A19" s="12">
        <v>46036</v>
      </c>
      <c r="B19" s="13">
        <v>1339.03</v>
      </c>
      <c r="C19" s="13">
        <v>4288.9799999999996</v>
      </c>
      <c r="D19" s="13">
        <v>150</v>
      </c>
      <c r="E19" s="14">
        <f t="shared" si="0"/>
        <v>5778.0099999999993</v>
      </c>
      <c r="F19" s="13">
        <v>120</v>
      </c>
      <c r="G19" s="13">
        <v>0</v>
      </c>
      <c r="H19" s="13">
        <v>0</v>
      </c>
      <c r="I19" s="14">
        <f t="shared" si="1"/>
        <v>120</v>
      </c>
      <c r="J19" s="13">
        <v>50</v>
      </c>
      <c r="K19" s="13">
        <v>0</v>
      </c>
      <c r="L19" s="14">
        <f t="shared" si="2"/>
        <v>50</v>
      </c>
      <c r="M19" s="13">
        <v>1269.03</v>
      </c>
      <c r="N19" s="13">
        <v>4288.9799999999996</v>
      </c>
      <c r="O19" s="13">
        <v>150</v>
      </c>
      <c r="P19" s="13">
        <v>0</v>
      </c>
      <c r="Q19" s="14">
        <f t="shared" si="3"/>
        <v>5708.0099999999993</v>
      </c>
      <c r="R19" s="13">
        <v>45</v>
      </c>
      <c r="S19" s="13">
        <v>0</v>
      </c>
      <c r="T19" s="13">
        <v>0</v>
      </c>
      <c r="U19" s="13">
        <v>0</v>
      </c>
      <c r="V19" s="13">
        <v>30</v>
      </c>
      <c r="W19" s="14">
        <f t="shared" si="4"/>
        <v>75</v>
      </c>
      <c r="X19" s="13">
        <v>0</v>
      </c>
      <c r="Y19" s="13">
        <v>0</v>
      </c>
      <c r="Z19" s="14">
        <f t="shared" si="5"/>
        <v>0</v>
      </c>
      <c r="AA19" s="14">
        <f t="shared" si="9"/>
        <v>5279.82</v>
      </c>
      <c r="AB19" s="14">
        <f t="shared" si="6"/>
        <v>1269.03</v>
      </c>
      <c r="AC19" s="14">
        <f t="shared" si="7"/>
        <v>75</v>
      </c>
      <c r="AD19" s="14">
        <f t="shared" si="8"/>
        <v>6473.8499999999995</v>
      </c>
    </row>
    <row r="20" spans="1:30" ht="18" customHeight="1">
      <c r="A20" s="9">
        <v>46037</v>
      </c>
      <c r="B20" s="10">
        <v>1845.33</v>
      </c>
      <c r="C20" s="10">
        <v>5656.57</v>
      </c>
      <c r="D20" s="10">
        <v>0</v>
      </c>
      <c r="E20" s="11">
        <f t="shared" si="0"/>
        <v>7501.9</v>
      </c>
      <c r="F20" s="10">
        <v>0</v>
      </c>
      <c r="G20" s="10">
        <v>0</v>
      </c>
      <c r="H20" s="10">
        <v>0</v>
      </c>
      <c r="I20" s="11">
        <f t="shared" si="1"/>
        <v>0</v>
      </c>
      <c r="J20" s="10">
        <v>50</v>
      </c>
      <c r="K20" s="10">
        <v>0</v>
      </c>
      <c r="L20" s="11">
        <f t="shared" si="2"/>
        <v>50</v>
      </c>
      <c r="M20" s="10">
        <v>1895.33</v>
      </c>
      <c r="N20" s="10">
        <v>5656.57</v>
      </c>
      <c r="O20" s="10">
        <v>0</v>
      </c>
      <c r="P20" s="10">
        <v>0</v>
      </c>
      <c r="Q20" s="11">
        <f t="shared" si="3"/>
        <v>7551.9</v>
      </c>
      <c r="R20" s="10">
        <v>45</v>
      </c>
      <c r="S20" s="10">
        <v>20</v>
      </c>
      <c r="T20" s="10">
        <v>0</v>
      </c>
      <c r="U20" s="10">
        <v>0</v>
      </c>
      <c r="V20" s="10">
        <v>0</v>
      </c>
      <c r="W20" s="11">
        <f t="shared" si="4"/>
        <v>65</v>
      </c>
      <c r="X20" s="10">
        <v>0</v>
      </c>
      <c r="Y20" s="10">
        <v>0</v>
      </c>
      <c r="Z20" s="11">
        <f t="shared" si="5"/>
        <v>0</v>
      </c>
      <c r="AA20" s="11">
        <f t="shared" si="9"/>
        <v>6473.8499999999995</v>
      </c>
      <c r="AB20" s="11">
        <f t="shared" si="6"/>
        <v>1895.33</v>
      </c>
      <c r="AC20" s="11">
        <f t="shared" si="7"/>
        <v>65</v>
      </c>
      <c r="AD20" s="11">
        <f t="shared" si="8"/>
        <v>8304.18</v>
      </c>
    </row>
    <row r="21" spans="1:30" ht="18" customHeight="1">
      <c r="A21" s="12">
        <v>46038</v>
      </c>
      <c r="B21" s="13">
        <v>1137.23</v>
      </c>
      <c r="C21" s="13">
        <v>4965.5600000000004</v>
      </c>
      <c r="D21" s="13">
        <v>200</v>
      </c>
      <c r="E21" s="14">
        <f t="shared" si="0"/>
        <v>6302.7900000000009</v>
      </c>
      <c r="F21" s="13">
        <v>80</v>
      </c>
      <c r="G21" s="13">
        <v>0</v>
      </c>
      <c r="H21" s="13">
        <v>0</v>
      </c>
      <c r="I21" s="14">
        <f t="shared" si="1"/>
        <v>80</v>
      </c>
      <c r="J21" s="13">
        <v>0</v>
      </c>
      <c r="K21" s="13">
        <v>0</v>
      </c>
      <c r="L21" s="14">
        <f t="shared" si="2"/>
        <v>0</v>
      </c>
      <c r="M21" s="13">
        <v>1057.23</v>
      </c>
      <c r="N21" s="13">
        <v>4965.5600000000004</v>
      </c>
      <c r="O21" s="13">
        <v>200</v>
      </c>
      <c r="P21" s="13">
        <v>0</v>
      </c>
      <c r="Q21" s="14">
        <f t="shared" si="3"/>
        <v>6222.7900000000009</v>
      </c>
      <c r="R21" s="13">
        <v>0</v>
      </c>
      <c r="S21" s="13">
        <v>20</v>
      </c>
      <c r="T21" s="13">
        <v>0</v>
      </c>
      <c r="U21" s="13">
        <v>0</v>
      </c>
      <c r="V21" s="13">
        <v>30</v>
      </c>
      <c r="W21" s="14">
        <f t="shared" si="4"/>
        <v>50</v>
      </c>
      <c r="X21" s="13">
        <v>2200</v>
      </c>
      <c r="Y21" s="13">
        <v>0</v>
      </c>
      <c r="Z21" s="14">
        <f t="shared" si="5"/>
        <v>2200</v>
      </c>
      <c r="AA21" s="14">
        <f t="shared" si="9"/>
        <v>8304.18</v>
      </c>
      <c r="AB21" s="14">
        <f t="shared" si="6"/>
        <v>1057.23</v>
      </c>
      <c r="AC21" s="14">
        <f t="shared" si="7"/>
        <v>2250</v>
      </c>
      <c r="AD21" s="14">
        <f t="shared" si="8"/>
        <v>7111.41</v>
      </c>
    </row>
    <row r="22" spans="1:30" ht="18" customHeight="1">
      <c r="A22" s="9">
        <v>46039</v>
      </c>
      <c r="B22" s="10">
        <v>2350.42</v>
      </c>
      <c r="C22" s="10">
        <v>5206.6499999999996</v>
      </c>
      <c r="D22" s="10">
        <v>0</v>
      </c>
      <c r="E22" s="11">
        <f t="shared" si="0"/>
        <v>7557.07</v>
      </c>
      <c r="F22" s="10">
        <v>320</v>
      </c>
      <c r="G22" s="10">
        <v>0</v>
      </c>
      <c r="H22" s="10">
        <v>0</v>
      </c>
      <c r="I22" s="11">
        <f t="shared" si="1"/>
        <v>320</v>
      </c>
      <c r="J22" s="10">
        <v>50</v>
      </c>
      <c r="K22" s="10">
        <v>0</v>
      </c>
      <c r="L22" s="11">
        <f t="shared" si="2"/>
        <v>50</v>
      </c>
      <c r="M22" s="10">
        <v>2080.42</v>
      </c>
      <c r="N22" s="10">
        <v>5206.6499999999996</v>
      </c>
      <c r="O22" s="10">
        <v>0</v>
      </c>
      <c r="P22" s="10">
        <v>0</v>
      </c>
      <c r="Q22" s="11">
        <f t="shared" si="3"/>
        <v>7287.07</v>
      </c>
      <c r="R22" s="10">
        <v>0</v>
      </c>
      <c r="S22" s="10">
        <v>0</v>
      </c>
      <c r="T22" s="10">
        <v>0</v>
      </c>
      <c r="U22" s="10">
        <v>150</v>
      </c>
      <c r="V22" s="10">
        <v>0</v>
      </c>
      <c r="W22" s="11">
        <f t="shared" si="4"/>
        <v>150</v>
      </c>
      <c r="X22" s="10">
        <v>0</v>
      </c>
      <c r="Y22" s="10">
        <v>0</v>
      </c>
      <c r="Z22" s="11">
        <f t="shared" si="5"/>
        <v>0</v>
      </c>
      <c r="AA22" s="11">
        <f t="shared" si="9"/>
        <v>7111.41</v>
      </c>
      <c r="AB22" s="11">
        <f t="shared" si="6"/>
        <v>2080.42</v>
      </c>
      <c r="AC22" s="11">
        <f t="shared" si="7"/>
        <v>150</v>
      </c>
      <c r="AD22" s="11">
        <f t="shared" si="8"/>
        <v>9041.83</v>
      </c>
    </row>
    <row r="23" spans="1:30" ht="18" customHeight="1">
      <c r="A23" s="15">
        <v>46040</v>
      </c>
      <c r="B23" s="16">
        <v>0</v>
      </c>
      <c r="C23" s="16">
        <v>0</v>
      </c>
      <c r="D23" s="16">
        <v>0</v>
      </c>
      <c r="E23" s="17">
        <f t="shared" si="0"/>
        <v>0</v>
      </c>
      <c r="F23" s="16">
        <v>0</v>
      </c>
      <c r="G23" s="16">
        <v>0</v>
      </c>
      <c r="H23" s="16">
        <v>0</v>
      </c>
      <c r="I23" s="17">
        <f t="shared" si="1"/>
        <v>0</v>
      </c>
      <c r="J23" s="16">
        <v>0</v>
      </c>
      <c r="K23" s="16">
        <v>0</v>
      </c>
      <c r="L23" s="17">
        <f t="shared" si="2"/>
        <v>0</v>
      </c>
      <c r="M23" s="16">
        <v>0</v>
      </c>
      <c r="N23" s="16">
        <v>0</v>
      </c>
      <c r="O23" s="16">
        <v>0</v>
      </c>
      <c r="P23" s="16">
        <v>0</v>
      </c>
      <c r="Q23" s="17">
        <f t="shared" si="3"/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7">
        <f t="shared" si="4"/>
        <v>0</v>
      </c>
      <c r="X23" s="16">
        <v>0</v>
      </c>
      <c r="Y23" s="16">
        <v>0</v>
      </c>
      <c r="Z23" s="17">
        <f t="shared" si="5"/>
        <v>0</v>
      </c>
      <c r="AA23" s="17">
        <f t="shared" si="9"/>
        <v>9041.83</v>
      </c>
      <c r="AB23" s="17">
        <f t="shared" si="6"/>
        <v>0</v>
      </c>
      <c r="AC23" s="17">
        <f t="shared" si="7"/>
        <v>0</v>
      </c>
      <c r="AD23" s="17">
        <f t="shared" si="8"/>
        <v>9041.83</v>
      </c>
    </row>
    <row r="24" spans="1:30" ht="18" customHeight="1">
      <c r="A24" s="9">
        <v>46041</v>
      </c>
      <c r="B24" s="10">
        <v>1264.95</v>
      </c>
      <c r="C24" s="10">
        <v>5734.38</v>
      </c>
      <c r="D24" s="10">
        <v>150</v>
      </c>
      <c r="E24" s="11">
        <f t="shared" si="0"/>
        <v>7149.33</v>
      </c>
      <c r="F24" s="10">
        <v>120</v>
      </c>
      <c r="G24" s="10">
        <v>0</v>
      </c>
      <c r="H24" s="10">
        <v>0</v>
      </c>
      <c r="I24" s="11">
        <f t="shared" si="1"/>
        <v>120</v>
      </c>
      <c r="J24" s="10">
        <v>0</v>
      </c>
      <c r="K24" s="10">
        <v>0</v>
      </c>
      <c r="L24" s="11">
        <f t="shared" si="2"/>
        <v>0</v>
      </c>
      <c r="M24" s="10">
        <v>1144.95</v>
      </c>
      <c r="N24" s="10">
        <v>5734.38</v>
      </c>
      <c r="O24" s="10">
        <v>150</v>
      </c>
      <c r="P24" s="10">
        <v>0</v>
      </c>
      <c r="Q24" s="11">
        <f t="shared" si="3"/>
        <v>7029.33</v>
      </c>
      <c r="R24" s="10">
        <v>35</v>
      </c>
      <c r="S24" s="10">
        <v>30</v>
      </c>
      <c r="T24" s="10">
        <v>0</v>
      </c>
      <c r="U24" s="10">
        <v>0</v>
      </c>
      <c r="V24" s="10">
        <v>0</v>
      </c>
      <c r="W24" s="11">
        <f t="shared" si="4"/>
        <v>65</v>
      </c>
      <c r="X24" s="10">
        <v>2200</v>
      </c>
      <c r="Y24" s="10">
        <v>0</v>
      </c>
      <c r="Z24" s="11">
        <f t="shared" si="5"/>
        <v>2200</v>
      </c>
      <c r="AA24" s="11">
        <f t="shared" si="9"/>
        <v>9041.83</v>
      </c>
      <c r="AB24" s="11">
        <f t="shared" si="6"/>
        <v>1144.95</v>
      </c>
      <c r="AC24" s="11">
        <f t="shared" si="7"/>
        <v>2265</v>
      </c>
      <c r="AD24" s="11">
        <f t="shared" si="8"/>
        <v>7921.7800000000007</v>
      </c>
    </row>
    <row r="25" spans="1:30" ht="18" customHeight="1">
      <c r="A25" s="12">
        <v>46042</v>
      </c>
      <c r="B25" s="13">
        <v>1054.56</v>
      </c>
      <c r="C25" s="13">
        <v>3805.08</v>
      </c>
      <c r="D25" s="13">
        <v>100</v>
      </c>
      <c r="E25" s="14">
        <f t="shared" si="0"/>
        <v>4959.6399999999994</v>
      </c>
      <c r="F25" s="13">
        <v>80</v>
      </c>
      <c r="G25" s="13">
        <v>0</v>
      </c>
      <c r="H25" s="13">
        <v>0</v>
      </c>
      <c r="I25" s="14">
        <f t="shared" si="1"/>
        <v>80</v>
      </c>
      <c r="J25" s="13">
        <v>0</v>
      </c>
      <c r="K25" s="13">
        <v>0</v>
      </c>
      <c r="L25" s="14">
        <f t="shared" si="2"/>
        <v>0</v>
      </c>
      <c r="M25" s="13">
        <v>974.56</v>
      </c>
      <c r="N25" s="13">
        <v>3805.08</v>
      </c>
      <c r="O25" s="13">
        <v>100</v>
      </c>
      <c r="P25" s="13">
        <v>0</v>
      </c>
      <c r="Q25" s="14">
        <f t="shared" si="3"/>
        <v>4879.6399999999994</v>
      </c>
      <c r="R25" s="13">
        <v>0</v>
      </c>
      <c r="S25" s="13">
        <v>30</v>
      </c>
      <c r="T25" s="13">
        <v>40</v>
      </c>
      <c r="U25" s="13">
        <v>0</v>
      </c>
      <c r="V25" s="13">
        <v>0</v>
      </c>
      <c r="W25" s="14">
        <f t="shared" si="4"/>
        <v>70</v>
      </c>
      <c r="X25" s="13">
        <v>0</v>
      </c>
      <c r="Y25" s="13">
        <v>0</v>
      </c>
      <c r="Z25" s="14">
        <f t="shared" si="5"/>
        <v>0</v>
      </c>
      <c r="AA25" s="14">
        <f t="shared" si="9"/>
        <v>7921.7800000000007</v>
      </c>
      <c r="AB25" s="14">
        <f t="shared" si="6"/>
        <v>974.56</v>
      </c>
      <c r="AC25" s="14">
        <f t="shared" si="7"/>
        <v>70</v>
      </c>
      <c r="AD25" s="14">
        <f t="shared" si="8"/>
        <v>8826.34</v>
      </c>
    </row>
    <row r="26" spans="1:30" ht="18" customHeight="1">
      <c r="A26" s="9">
        <v>46043</v>
      </c>
      <c r="B26" s="10">
        <v>753.61</v>
      </c>
      <c r="C26" s="10">
        <v>3623.63</v>
      </c>
      <c r="D26" s="10">
        <v>0</v>
      </c>
      <c r="E26" s="11">
        <f t="shared" si="0"/>
        <v>4377.24</v>
      </c>
      <c r="F26" s="10">
        <v>320</v>
      </c>
      <c r="G26" s="10">
        <v>0</v>
      </c>
      <c r="H26" s="10">
        <v>0</v>
      </c>
      <c r="I26" s="11">
        <f t="shared" si="1"/>
        <v>320</v>
      </c>
      <c r="J26" s="10">
        <v>0</v>
      </c>
      <c r="K26" s="10">
        <v>0</v>
      </c>
      <c r="L26" s="11">
        <f t="shared" si="2"/>
        <v>0</v>
      </c>
      <c r="M26" s="10">
        <v>433.61</v>
      </c>
      <c r="N26" s="10">
        <v>3623.63</v>
      </c>
      <c r="O26" s="10">
        <v>0</v>
      </c>
      <c r="P26" s="10">
        <v>0</v>
      </c>
      <c r="Q26" s="11">
        <f t="shared" si="3"/>
        <v>4057.2400000000002</v>
      </c>
      <c r="R26" s="10">
        <v>25</v>
      </c>
      <c r="S26" s="10">
        <v>0</v>
      </c>
      <c r="T26" s="10">
        <v>40</v>
      </c>
      <c r="U26" s="10">
        <v>0</v>
      </c>
      <c r="V26" s="10">
        <v>0</v>
      </c>
      <c r="W26" s="11">
        <f t="shared" si="4"/>
        <v>65</v>
      </c>
      <c r="X26" s="10">
        <v>0</v>
      </c>
      <c r="Y26" s="10">
        <v>0</v>
      </c>
      <c r="Z26" s="11">
        <f t="shared" si="5"/>
        <v>0</v>
      </c>
      <c r="AA26" s="11">
        <f t="shared" si="9"/>
        <v>8826.34</v>
      </c>
      <c r="AB26" s="11">
        <f t="shared" si="6"/>
        <v>433.61</v>
      </c>
      <c r="AC26" s="11">
        <f t="shared" si="7"/>
        <v>65</v>
      </c>
      <c r="AD26" s="11">
        <f t="shared" si="8"/>
        <v>9194.9500000000007</v>
      </c>
    </row>
    <row r="27" spans="1:30" ht="18" customHeight="1">
      <c r="A27" s="12">
        <v>46044</v>
      </c>
      <c r="B27" s="13">
        <v>2308.92</v>
      </c>
      <c r="C27" s="13">
        <v>7401.09</v>
      </c>
      <c r="D27" s="13">
        <v>0</v>
      </c>
      <c r="E27" s="14">
        <f t="shared" si="0"/>
        <v>9710.01</v>
      </c>
      <c r="F27" s="13">
        <v>240</v>
      </c>
      <c r="G27" s="13">
        <v>0</v>
      </c>
      <c r="H27" s="13">
        <v>0</v>
      </c>
      <c r="I27" s="14">
        <f t="shared" si="1"/>
        <v>240</v>
      </c>
      <c r="J27" s="13">
        <v>0</v>
      </c>
      <c r="K27" s="13">
        <v>0</v>
      </c>
      <c r="L27" s="14">
        <f t="shared" si="2"/>
        <v>0</v>
      </c>
      <c r="M27" s="13">
        <v>2068.92</v>
      </c>
      <c r="N27" s="13">
        <v>7401.09</v>
      </c>
      <c r="O27" s="13">
        <v>0</v>
      </c>
      <c r="P27" s="13">
        <v>0</v>
      </c>
      <c r="Q27" s="14">
        <f t="shared" si="3"/>
        <v>9470.01</v>
      </c>
      <c r="R27" s="13">
        <v>0</v>
      </c>
      <c r="S27" s="13">
        <v>0</v>
      </c>
      <c r="T27" s="13">
        <v>0</v>
      </c>
      <c r="U27" s="13">
        <v>150</v>
      </c>
      <c r="V27" s="13">
        <v>30</v>
      </c>
      <c r="W27" s="14">
        <f t="shared" si="4"/>
        <v>180</v>
      </c>
      <c r="X27" s="13">
        <v>0</v>
      </c>
      <c r="Y27" s="13">
        <v>0</v>
      </c>
      <c r="Z27" s="14">
        <f t="shared" si="5"/>
        <v>0</v>
      </c>
      <c r="AA27" s="14">
        <f t="shared" si="9"/>
        <v>9194.9500000000007</v>
      </c>
      <c r="AB27" s="14">
        <f t="shared" si="6"/>
        <v>2068.92</v>
      </c>
      <c r="AC27" s="14">
        <f t="shared" si="7"/>
        <v>180</v>
      </c>
      <c r="AD27" s="14">
        <f t="shared" si="8"/>
        <v>11083.87</v>
      </c>
    </row>
    <row r="28" spans="1:30" ht="18" customHeight="1">
      <c r="A28" s="9">
        <v>46045</v>
      </c>
      <c r="B28" s="10">
        <v>2969.38</v>
      </c>
      <c r="C28" s="10">
        <v>3844.56</v>
      </c>
      <c r="D28" s="10">
        <v>50</v>
      </c>
      <c r="E28" s="11">
        <f t="shared" si="0"/>
        <v>6863.9400000000005</v>
      </c>
      <c r="F28" s="10">
        <v>0</v>
      </c>
      <c r="G28" s="10">
        <v>0</v>
      </c>
      <c r="H28" s="10">
        <v>0</v>
      </c>
      <c r="I28" s="11">
        <f t="shared" si="1"/>
        <v>0</v>
      </c>
      <c r="J28" s="10">
        <v>0</v>
      </c>
      <c r="K28" s="10">
        <v>0</v>
      </c>
      <c r="L28" s="11">
        <f t="shared" si="2"/>
        <v>0</v>
      </c>
      <c r="M28" s="10">
        <v>2969.38</v>
      </c>
      <c r="N28" s="10">
        <v>3844.56</v>
      </c>
      <c r="O28" s="10">
        <v>50</v>
      </c>
      <c r="P28" s="10">
        <v>0</v>
      </c>
      <c r="Q28" s="11">
        <f t="shared" si="3"/>
        <v>6863.9400000000005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1">
        <f t="shared" si="4"/>
        <v>0</v>
      </c>
      <c r="X28" s="10">
        <v>0</v>
      </c>
      <c r="Y28" s="10">
        <v>0</v>
      </c>
      <c r="Z28" s="11">
        <f t="shared" si="5"/>
        <v>0</v>
      </c>
      <c r="AA28" s="11">
        <f t="shared" si="9"/>
        <v>11083.87</v>
      </c>
      <c r="AB28" s="11">
        <f t="shared" si="6"/>
        <v>2969.38</v>
      </c>
      <c r="AC28" s="11">
        <f t="shared" si="7"/>
        <v>0</v>
      </c>
      <c r="AD28" s="11">
        <f t="shared" si="8"/>
        <v>14053.25</v>
      </c>
    </row>
    <row r="29" spans="1:30" ht="18" customHeight="1">
      <c r="A29" s="12">
        <v>46046</v>
      </c>
      <c r="B29" s="13">
        <v>1016.2</v>
      </c>
      <c r="C29" s="13">
        <v>3069.59</v>
      </c>
      <c r="D29" s="13">
        <v>0</v>
      </c>
      <c r="E29" s="14">
        <f t="shared" si="0"/>
        <v>4085.79</v>
      </c>
      <c r="F29" s="13">
        <v>0</v>
      </c>
      <c r="G29" s="13">
        <v>0</v>
      </c>
      <c r="H29" s="13">
        <v>0</v>
      </c>
      <c r="I29" s="14">
        <f t="shared" si="1"/>
        <v>0</v>
      </c>
      <c r="J29" s="13">
        <v>0</v>
      </c>
      <c r="K29" s="13">
        <v>0</v>
      </c>
      <c r="L29" s="14">
        <f t="shared" si="2"/>
        <v>0</v>
      </c>
      <c r="M29" s="13">
        <v>1016.2</v>
      </c>
      <c r="N29" s="13">
        <v>3069.59</v>
      </c>
      <c r="O29" s="13">
        <v>0</v>
      </c>
      <c r="P29" s="13">
        <v>0</v>
      </c>
      <c r="Q29" s="14">
        <f t="shared" si="3"/>
        <v>4085.79</v>
      </c>
      <c r="R29" s="13">
        <v>35</v>
      </c>
      <c r="S29" s="13">
        <v>20</v>
      </c>
      <c r="T29" s="13">
        <v>65</v>
      </c>
      <c r="U29" s="13">
        <v>0</v>
      </c>
      <c r="V29" s="13">
        <v>0</v>
      </c>
      <c r="W29" s="14">
        <f t="shared" si="4"/>
        <v>120</v>
      </c>
      <c r="X29" s="13">
        <v>0</v>
      </c>
      <c r="Y29" s="13">
        <v>0</v>
      </c>
      <c r="Z29" s="14">
        <f t="shared" si="5"/>
        <v>0</v>
      </c>
      <c r="AA29" s="14">
        <f t="shared" si="9"/>
        <v>14053.25</v>
      </c>
      <c r="AB29" s="14">
        <f t="shared" si="6"/>
        <v>1016.2</v>
      </c>
      <c r="AC29" s="14">
        <f t="shared" si="7"/>
        <v>120</v>
      </c>
      <c r="AD29" s="14">
        <f t="shared" si="8"/>
        <v>14949.45</v>
      </c>
    </row>
    <row r="30" spans="1:30" ht="18" customHeight="1">
      <c r="A30" s="15">
        <v>46047</v>
      </c>
      <c r="B30" s="16">
        <v>0</v>
      </c>
      <c r="C30" s="16">
        <v>0</v>
      </c>
      <c r="D30" s="16">
        <v>0</v>
      </c>
      <c r="E30" s="17">
        <f t="shared" si="0"/>
        <v>0</v>
      </c>
      <c r="F30" s="16">
        <v>0</v>
      </c>
      <c r="G30" s="16">
        <v>0</v>
      </c>
      <c r="H30" s="16">
        <v>0</v>
      </c>
      <c r="I30" s="17">
        <f t="shared" si="1"/>
        <v>0</v>
      </c>
      <c r="J30" s="16">
        <v>0</v>
      </c>
      <c r="K30" s="16">
        <v>0</v>
      </c>
      <c r="L30" s="17">
        <f t="shared" si="2"/>
        <v>0</v>
      </c>
      <c r="M30" s="16">
        <v>0</v>
      </c>
      <c r="N30" s="16">
        <v>0</v>
      </c>
      <c r="O30" s="16">
        <v>0</v>
      </c>
      <c r="P30" s="16">
        <v>0</v>
      </c>
      <c r="Q30" s="17">
        <f t="shared" si="3"/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7">
        <f t="shared" si="4"/>
        <v>0</v>
      </c>
      <c r="X30" s="16">
        <v>0</v>
      </c>
      <c r="Y30" s="16">
        <v>0</v>
      </c>
      <c r="Z30" s="17">
        <f t="shared" si="5"/>
        <v>0</v>
      </c>
      <c r="AA30" s="17">
        <f t="shared" si="9"/>
        <v>14949.45</v>
      </c>
      <c r="AB30" s="17">
        <f t="shared" si="6"/>
        <v>0</v>
      </c>
      <c r="AC30" s="17">
        <f t="shared" si="7"/>
        <v>0</v>
      </c>
      <c r="AD30" s="17">
        <f t="shared" si="8"/>
        <v>14949.45</v>
      </c>
    </row>
    <row r="31" spans="1:30" ht="18" customHeight="1">
      <c r="A31" s="12">
        <v>46048</v>
      </c>
      <c r="B31" s="13">
        <v>3059.25</v>
      </c>
      <c r="C31" s="13">
        <v>4829.03</v>
      </c>
      <c r="D31" s="13">
        <v>50</v>
      </c>
      <c r="E31" s="14">
        <f t="shared" si="0"/>
        <v>7938.28</v>
      </c>
      <c r="F31" s="13">
        <v>240</v>
      </c>
      <c r="G31" s="13">
        <v>0</v>
      </c>
      <c r="H31" s="13">
        <v>0</v>
      </c>
      <c r="I31" s="14">
        <f t="shared" si="1"/>
        <v>240</v>
      </c>
      <c r="J31" s="13">
        <v>0</v>
      </c>
      <c r="K31" s="13">
        <v>0</v>
      </c>
      <c r="L31" s="14">
        <f t="shared" si="2"/>
        <v>0</v>
      </c>
      <c r="M31" s="13">
        <v>2819.25</v>
      </c>
      <c r="N31" s="13">
        <v>4829.03</v>
      </c>
      <c r="O31" s="13">
        <v>50</v>
      </c>
      <c r="P31" s="13">
        <v>0</v>
      </c>
      <c r="Q31" s="14">
        <f t="shared" si="3"/>
        <v>7698.28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4">
        <f t="shared" si="4"/>
        <v>0</v>
      </c>
      <c r="X31" s="13">
        <v>0</v>
      </c>
      <c r="Y31" s="13">
        <v>0</v>
      </c>
      <c r="Z31" s="14">
        <f t="shared" si="5"/>
        <v>0</v>
      </c>
      <c r="AA31" s="14">
        <f t="shared" si="9"/>
        <v>14949.45</v>
      </c>
      <c r="AB31" s="14">
        <f t="shared" si="6"/>
        <v>2819.25</v>
      </c>
      <c r="AC31" s="14">
        <f t="shared" si="7"/>
        <v>0</v>
      </c>
      <c r="AD31" s="14">
        <f t="shared" si="8"/>
        <v>17768.7</v>
      </c>
    </row>
    <row r="32" spans="1:30" ht="18" customHeight="1">
      <c r="A32" s="9">
        <v>46049</v>
      </c>
      <c r="B32" s="10">
        <v>2918.34</v>
      </c>
      <c r="C32" s="10">
        <v>5668.1</v>
      </c>
      <c r="D32" s="10">
        <v>150</v>
      </c>
      <c r="E32" s="11">
        <f t="shared" si="0"/>
        <v>8736.44</v>
      </c>
      <c r="F32" s="10">
        <v>320</v>
      </c>
      <c r="G32" s="10">
        <v>0</v>
      </c>
      <c r="H32" s="10">
        <v>0</v>
      </c>
      <c r="I32" s="11">
        <f t="shared" si="1"/>
        <v>320</v>
      </c>
      <c r="J32" s="10">
        <v>0</v>
      </c>
      <c r="K32" s="10">
        <v>0</v>
      </c>
      <c r="L32" s="11">
        <f t="shared" si="2"/>
        <v>0</v>
      </c>
      <c r="M32" s="10">
        <v>2598.34</v>
      </c>
      <c r="N32" s="10">
        <v>5668.1</v>
      </c>
      <c r="O32" s="10">
        <v>150</v>
      </c>
      <c r="P32" s="10">
        <v>0</v>
      </c>
      <c r="Q32" s="11">
        <f t="shared" si="3"/>
        <v>8416.44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1">
        <f t="shared" si="4"/>
        <v>0</v>
      </c>
      <c r="X32" s="10">
        <v>3200</v>
      </c>
      <c r="Y32" s="10">
        <v>0</v>
      </c>
      <c r="Z32" s="11">
        <f t="shared" si="5"/>
        <v>3200</v>
      </c>
      <c r="AA32" s="11">
        <f t="shared" si="9"/>
        <v>17768.7</v>
      </c>
      <c r="AB32" s="11">
        <f t="shared" si="6"/>
        <v>2598.34</v>
      </c>
      <c r="AC32" s="11">
        <f t="shared" si="7"/>
        <v>3200</v>
      </c>
      <c r="AD32" s="11">
        <f t="shared" si="8"/>
        <v>17167.04</v>
      </c>
    </row>
    <row r="33" spans="1:30" ht="18" customHeight="1">
      <c r="A33" s="12">
        <v>46050</v>
      </c>
      <c r="B33" s="13">
        <v>2335.11</v>
      </c>
      <c r="C33" s="13">
        <v>3342.83</v>
      </c>
      <c r="D33" s="13">
        <v>100</v>
      </c>
      <c r="E33" s="14">
        <f t="shared" si="0"/>
        <v>5777.9400000000005</v>
      </c>
      <c r="F33" s="13">
        <v>0</v>
      </c>
      <c r="G33" s="13">
        <v>0</v>
      </c>
      <c r="H33" s="13">
        <v>0</v>
      </c>
      <c r="I33" s="14">
        <f t="shared" si="1"/>
        <v>0</v>
      </c>
      <c r="J33" s="13">
        <v>0</v>
      </c>
      <c r="K33" s="13">
        <v>0</v>
      </c>
      <c r="L33" s="14">
        <f t="shared" si="2"/>
        <v>0</v>
      </c>
      <c r="M33" s="13">
        <v>2335.11</v>
      </c>
      <c r="N33" s="13">
        <v>3342.83</v>
      </c>
      <c r="O33" s="13">
        <v>100</v>
      </c>
      <c r="P33" s="13">
        <v>0</v>
      </c>
      <c r="Q33" s="14">
        <f t="shared" si="3"/>
        <v>5777.9400000000005</v>
      </c>
      <c r="R33" s="13">
        <v>25</v>
      </c>
      <c r="S33" s="13">
        <v>0</v>
      </c>
      <c r="T33" s="13">
        <v>65</v>
      </c>
      <c r="U33" s="13">
        <v>0</v>
      </c>
      <c r="V33" s="13">
        <v>0</v>
      </c>
      <c r="W33" s="14">
        <f t="shared" si="4"/>
        <v>90</v>
      </c>
      <c r="X33" s="13">
        <v>2600</v>
      </c>
      <c r="Y33" s="13">
        <v>0</v>
      </c>
      <c r="Z33" s="14">
        <f t="shared" si="5"/>
        <v>2600</v>
      </c>
      <c r="AA33" s="14">
        <f t="shared" si="9"/>
        <v>17167.04</v>
      </c>
      <c r="AB33" s="14">
        <f t="shared" si="6"/>
        <v>2335.11</v>
      </c>
      <c r="AC33" s="14">
        <f t="shared" si="7"/>
        <v>2690</v>
      </c>
      <c r="AD33" s="14">
        <f t="shared" si="8"/>
        <v>16812.150000000001</v>
      </c>
    </row>
    <row r="34" spans="1:30" ht="18" customHeight="1">
      <c r="A34" s="9">
        <v>46051</v>
      </c>
      <c r="B34" s="10">
        <v>1870.26</v>
      </c>
      <c r="C34" s="10">
        <v>3938.37</v>
      </c>
      <c r="D34" s="10">
        <v>0</v>
      </c>
      <c r="E34" s="11">
        <f t="shared" si="0"/>
        <v>5808.63</v>
      </c>
      <c r="F34" s="10">
        <v>0</v>
      </c>
      <c r="G34" s="10">
        <v>0</v>
      </c>
      <c r="H34" s="10">
        <v>0</v>
      </c>
      <c r="I34" s="11">
        <f t="shared" si="1"/>
        <v>0</v>
      </c>
      <c r="J34" s="10">
        <v>50</v>
      </c>
      <c r="K34" s="10">
        <v>0</v>
      </c>
      <c r="L34" s="11">
        <f t="shared" si="2"/>
        <v>50</v>
      </c>
      <c r="M34" s="10">
        <v>1920.26</v>
      </c>
      <c r="N34" s="10">
        <v>3938.37</v>
      </c>
      <c r="O34" s="10">
        <v>0</v>
      </c>
      <c r="P34" s="10">
        <v>0</v>
      </c>
      <c r="Q34" s="11">
        <f t="shared" si="3"/>
        <v>5858.63</v>
      </c>
      <c r="R34" s="10">
        <v>0</v>
      </c>
      <c r="S34" s="10">
        <v>0</v>
      </c>
      <c r="T34" s="10">
        <v>40</v>
      </c>
      <c r="U34" s="10">
        <v>0</v>
      </c>
      <c r="V34" s="10">
        <v>0</v>
      </c>
      <c r="W34" s="11">
        <f t="shared" si="4"/>
        <v>40</v>
      </c>
      <c r="X34" s="10">
        <v>0</v>
      </c>
      <c r="Y34" s="10">
        <v>0</v>
      </c>
      <c r="Z34" s="11">
        <f t="shared" si="5"/>
        <v>0</v>
      </c>
      <c r="AA34" s="11">
        <f t="shared" si="9"/>
        <v>16812.150000000001</v>
      </c>
      <c r="AB34" s="11">
        <f t="shared" si="6"/>
        <v>1920.26</v>
      </c>
      <c r="AC34" s="11">
        <f t="shared" si="7"/>
        <v>40</v>
      </c>
      <c r="AD34" s="11">
        <f t="shared" si="8"/>
        <v>18692.41</v>
      </c>
    </row>
    <row r="35" spans="1:30" ht="18" customHeight="1">
      <c r="A35" s="12">
        <v>46052</v>
      </c>
      <c r="B35" s="13">
        <v>2647.47</v>
      </c>
      <c r="C35" s="13">
        <v>4151.5</v>
      </c>
      <c r="D35" s="13">
        <v>0</v>
      </c>
      <c r="E35" s="14">
        <f t="shared" si="0"/>
        <v>6798.9699999999993</v>
      </c>
      <c r="F35" s="13">
        <v>120</v>
      </c>
      <c r="G35" s="13">
        <v>0</v>
      </c>
      <c r="H35" s="13">
        <v>0</v>
      </c>
      <c r="I35" s="14">
        <f t="shared" si="1"/>
        <v>120</v>
      </c>
      <c r="J35" s="13">
        <v>0</v>
      </c>
      <c r="K35" s="13">
        <v>0</v>
      </c>
      <c r="L35" s="14">
        <f t="shared" si="2"/>
        <v>0</v>
      </c>
      <c r="M35" s="13">
        <v>2527.4699999999998</v>
      </c>
      <c r="N35" s="13">
        <v>4151.5</v>
      </c>
      <c r="O35" s="13">
        <v>0</v>
      </c>
      <c r="P35" s="13">
        <v>0</v>
      </c>
      <c r="Q35" s="14">
        <f t="shared" si="3"/>
        <v>6678.9699999999993</v>
      </c>
      <c r="R35" s="13">
        <v>0</v>
      </c>
      <c r="S35" s="13">
        <v>30</v>
      </c>
      <c r="T35" s="13">
        <v>40</v>
      </c>
      <c r="U35" s="13">
        <v>0</v>
      </c>
      <c r="V35" s="13">
        <v>0</v>
      </c>
      <c r="W35" s="14">
        <f t="shared" si="4"/>
        <v>70</v>
      </c>
      <c r="X35" s="13">
        <v>0</v>
      </c>
      <c r="Y35" s="13">
        <v>0</v>
      </c>
      <c r="Z35" s="14">
        <f t="shared" si="5"/>
        <v>0</v>
      </c>
      <c r="AA35" s="14">
        <f t="shared" si="9"/>
        <v>18692.41</v>
      </c>
      <c r="AB35" s="14">
        <f t="shared" si="6"/>
        <v>2527.4699999999998</v>
      </c>
      <c r="AC35" s="14">
        <f t="shared" si="7"/>
        <v>70</v>
      </c>
      <c r="AD35" s="14">
        <f t="shared" si="8"/>
        <v>21149.88</v>
      </c>
    </row>
    <row r="36" spans="1:30" ht="18" customHeight="1">
      <c r="A36" s="9">
        <v>46053</v>
      </c>
      <c r="B36" s="10">
        <v>1507.9</v>
      </c>
      <c r="C36" s="10">
        <v>2209.5700000000002</v>
      </c>
      <c r="D36" s="10">
        <v>50</v>
      </c>
      <c r="E36" s="11">
        <f t="shared" si="0"/>
        <v>3767.4700000000003</v>
      </c>
      <c r="F36" s="10">
        <v>0</v>
      </c>
      <c r="G36" s="10">
        <v>0</v>
      </c>
      <c r="H36" s="10">
        <v>0</v>
      </c>
      <c r="I36" s="11">
        <f t="shared" si="1"/>
        <v>0</v>
      </c>
      <c r="J36" s="10">
        <v>0</v>
      </c>
      <c r="K36" s="10">
        <v>0</v>
      </c>
      <c r="L36" s="11">
        <f t="shared" si="2"/>
        <v>0</v>
      </c>
      <c r="M36" s="10">
        <v>1507.9</v>
      </c>
      <c r="N36" s="10">
        <v>2209.5700000000002</v>
      </c>
      <c r="O36" s="10">
        <v>50</v>
      </c>
      <c r="P36" s="10">
        <v>0</v>
      </c>
      <c r="Q36" s="11">
        <f t="shared" si="3"/>
        <v>3767.4700000000003</v>
      </c>
      <c r="R36" s="10">
        <v>25</v>
      </c>
      <c r="S36" s="10">
        <v>0</v>
      </c>
      <c r="T36" s="10">
        <v>0</v>
      </c>
      <c r="U36" s="10">
        <v>0</v>
      </c>
      <c r="V36" s="10">
        <v>0</v>
      </c>
      <c r="W36" s="11">
        <f t="shared" si="4"/>
        <v>25</v>
      </c>
      <c r="X36" s="10">
        <v>1800</v>
      </c>
      <c r="Y36" s="10">
        <v>0</v>
      </c>
      <c r="Z36" s="11">
        <f t="shared" si="5"/>
        <v>1800</v>
      </c>
      <c r="AA36" s="11">
        <f t="shared" si="9"/>
        <v>21149.88</v>
      </c>
      <c r="AB36" s="11">
        <f t="shared" si="6"/>
        <v>1507.9</v>
      </c>
      <c r="AC36" s="11">
        <f t="shared" si="7"/>
        <v>1825</v>
      </c>
      <c r="AD36" s="11">
        <f t="shared" si="8"/>
        <v>20832.780000000002</v>
      </c>
    </row>
    <row r="37" spans="1:30" ht="21.75" customHeight="1">
      <c r="A37" s="18" t="s">
        <v>51</v>
      </c>
      <c r="B37" s="19">
        <f t="shared" ref="B37:Z37" si="10">SUM(B6:B36)</f>
        <v>45462.780000000013</v>
      </c>
      <c r="C37" s="19">
        <f t="shared" si="10"/>
        <v>124847.52</v>
      </c>
      <c r="D37" s="19">
        <f t="shared" si="10"/>
        <v>1000</v>
      </c>
      <c r="E37" s="19">
        <f t="shared" si="10"/>
        <v>171310.30000000002</v>
      </c>
      <c r="F37" s="19">
        <f t="shared" si="10"/>
        <v>3600</v>
      </c>
      <c r="G37" s="19">
        <f t="shared" si="10"/>
        <v>0</v>
      </c>
      <c r="H37" s="19">
        <f t="shared" si="10"/>
        <v>0</v>
      </c>
      <c r="I37" s="19">
        <f t="shared" si="10"/>
        <v>3600</v>
      </c>
      <c r="J37" s="19">
        <f t="shared" si="10"/>
        <v>700</v>
      </c>
      <c r="K37" s="19">
        <f t="shared" si="10"/>
        <v>0</v>
      </c>
      <c r="L37" s="19">
        <f t="shared" si="10"/>
        <v>700</v>
      </c>
      <c r="M37" s="19">
        <f t="shared" si="10"/>
        <v>42562.780000000013</v>
      </c>
      <c r="N37" s="19">
        <f t="shared" si="10"/>
        <v>124847.52</v>
      </c>
      <c r="O37" s="19">
        <f t="shared" si="10"/>
        <v>1000</v>
      </c>
      <c r="P37" s="19">
        <f t="shared" si="10"/>
        <v>0</v>
      </c>
      <c r="Q37" s="19">
        <f t="shared" si="10"/>
        <v>168410.30000000002</v>
      </c>
      <c r="R37" s="19">
        <f t="shared" si="10"/>
        <v>435</v>
      </c>
      <c r="S37" s="19">
        <f t="shared" si="10"/>
        <v>330</v>
      </c>
      <c r="T37" s="19">
        <f t="shared" si="10"/>
        <v>485</v>
      </c>
      <c r="U37" s="19">
        <f t="shared" si="10"/>
        <v>930</v>
      </c>
      <c r="V37" s="19">
        <f t="shared" si="10"/>
        <v>150</v>
      </c>
      <c r="W37" s="19">
        <f t="shared" si="10"/>
        <v>2330</v>
      </c>
      <c r="X37" s="19">
        <f t="shared" si="10"/>
        <v>20000</v>
      </c>
      <c r="Y37" s="19">
        <f t="shared" si="10"/>
        <v>0</v>
      </c>
      <c r="Z37" s="19">
        <f t="shared" si="10"/>
        <v>20000</v>
      </c>
      <c r="AA37" s="19">
        <f>AA6</f>
        <v>600</v>
      </c>
      <c r="AB37" s="19">
        <f>SUM(AB6:AB36)</f>
        <v>42562.780000000013</v>
      </c>
      <c r="AC37" s="19">
        <f>SUM(AC6:AC36)</f>
        <v>22330</v>
      </c>
      <c r="AD37" s="19">
        <f>AD36</f>
        <v>20832.780000000002</v>
      </c>
    </row>
  </sheetData>
  <mergeCells count="9">
    <mergeCell ref="A1:AE1"/>
    <mergeCell ref="A4:A5"/>
    <mergeCell ref="B4:E4"/>
    <mergeCell ref="F4:I4"/>
    <mergeCell ref="J4:L4"/>
    <mergeCell ref="M4:Q4"/>
    <mergeCell ref="R4:W4"/>
    <mergeCell ref="X4:Z4"/>
    <mergeCell ref="AA4:AD4"/>
  </mergeCells>
  <pageMargins left="0.3" right="0.3" top="0.4" bottom="0.4" header="0.511811023622047" footer="0.511811023622047"/>
  <pageSetup fitToHeight="0" orientation="landscape" horizontalDpi="300" verticalDpi="300"/>
  <ignoredErrors>
    <ignoredError sqref="E6:E3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37"/>
  <sheetViews>
    <sheetView tabSelected="1" zoomScaleNormal="100" workbookViewId="0">
      <selection activeCell="D12" sqref="D12"/>
    </sheetView>
  </sheetViews>
  <sheetFormatPr defaultColWidth="8.5703125" defaultRowHeight="14.45"/>
  <cols>
    <col min="1" max="1" width="13" customWidth="1"/>
    <col min="2" max="31" width="12.42578125" customWidth="1"/>
  </cols>
  <sheetData>
    <row r="1" spans="1:31" ht="25.5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1:31" ht="19.5" customHeight="1">
      <c r="A2" s="5" t="s">
        <v>17</v>
      </c>
      <c r="B2" s="6"/>
      <c r="C2" s="7"/>
      <c r="D2" s="5" t="s">
        <v>19</v>
      </c>
      <c r="E2" s="6"/>
    </row>
    <row r="4" spans="1:31" ht="30" customHeight="1">
      <c r="A4" s="21" t="s">
        <v>21</v>
      </c>
      <c r="B4" s="21" t="s">
        <v>22</v>
      </c>
      <c r="C4" s="21"/>
      <c r="D4" s="21"/>
      <c r="E4" s="21"/>
      <c r="F4" s="21" t="s">
        <v>23</v>
      </c>
      <c r="G4" s="21"/>
      <c r="H4" s="21"/>
      <c r="I4" s="21"/>
      <c r="J4" s="21" t="s">
        <v>24</v>
      </c>
      <c r="K4" s="21"/>
      <c r="L4" s="21"/>
      <c r="M4" s="21" t="s">
        <v>25</v>
      </c>
      <c r="N4" s="21"/>
      <c r="O4" s="21"/>
      <c r="P4" s="21"/>
      <c r="Q4" s="21"/>
      <c r="R4" s="21" t="s">
        <v>26</v>
      </c>
      <c r="S4" s="21"/>
      <c r="T4" s="21"/>
      <c r="U4" s="21"/>
      <c r="V4" s="21"/>
      <c r="W4" s="21"/>
      <c r="X4" s="21" t="s">
        <v>27</v>
      </c>
      <c r="Y4" s="21"/>
      <c r="Z4" s="21"/>
      <c r="AA4" s="21" t="s">
        <v>28</v>
      </c>
      <c r="AB4" s="21"/>
      <c r="AC4" s="21"/>
      <c r="AD4" s="21"/>
    </row>
    <row r="5" spans="1:31" ht="31.5" customHeight="1">
      <c r="A5" s="21"/>
      <c r="B5" s="8" t="s">
        <v>29</v>
      </c>
      <c r="C5" s="8" t="s">
        <v>30</v>
      </c>
      <c r="D5" s="8" t="s">
        <v>31</v>
      </c>
      <c r="E5" s="8" t="s">
        <v>32</v>
      </c>
      <c r="F5" s="8" t="s">
        <v>29</v>
      </c>
      <c r="G5" s="8" t="s">
        <v>30</v>
      </c>
      <c r="H5" s="8" t="s">
        <v>33</v>
      </c>
      <c r="I5" s="8" t="s">
        <v>34</v>
      </c>
      <c r="J5" s="8" t="s">
        <v>29</v>
      </c>
      <c r="K5" s="8" t="s">
        <v>30</v>
      </c>
      <c r="L5" s="8" t="s">
        <v>35</v>
      </c>
      <c r="M5" s="8" t="s">
        <v>29</v>
      </c>
      <c r="N5" s="8" t="s">
        <v>30</v>
      </c>
      <c r="O5" s="8" t="s">
        <v>36</v>
      </c>
      <c r="P5" s="8" t="s">
        <v>33</v>
      </c>
      <c r="Q5" s="8" t="s">
        <v>37</v>
      </c>
      <c r="R5" s="8" t="s">
        <v>38</v>
      </c>
      <c r="S5" s="8" t="s">
        <v>39</v>
      </c>
      <c r="T5" s="8" t="s">
        <v>40</v>
      </c>
      <c r="U5" s="8" t="s">
        <v>41</v>
      </c>
      <c r="V5" s="8" t="s">
        <v>42</v>
      </c>
      <c r="W5" s="8" t="s">
        <v>43</v>
      </c>
      <c r="X5" s="8" t="s">
        <v>44</v>
      </c>
      <c r="Y5" s="8" t="s">
        <v>45</v>
      </c>
      <c r="Z5" s="8" t="s">
        <v>46</v>
      </c>
      <c r="AA5" s="8" t="s">
        <v>47</v>
      </c>
      <c r="AB5" s="8" t="s">
        <v>48</v>
      </c>
      <c r="AC5" s="8" t="s">
        <v>49</v>
      </c>
      <c r="AD5" s="8" t="s">
        <v>50</v>
      </c>
    </row>
    <row r="6" spans="1:31" ht="18" customHeight="1">
      <c r="A6" s="9"/>
      <c r="B6" s="10"/>
      <c r="C6" s="10"/>
      <c r="D6" s="10"/>
      <c r="E6" s="11">
        <f t="shared" ref="E6:E36" si="0">SUM(B6:D6)</f>
        <v>0</v>
      </c>
      <c r="F6" s="10"/>
      <c r="G6" s="10"/>
      <c r="H6" s="10"/>
      <c r="I6" s="11">
        <f t="shared" ref="I6:I36" si="1">SUM(F6:H6)</f>
        <v>0</v>
      </c>
      <c r="J6" s="10"/>
      <c r="K6" s="10"/>
      <c r="L6" s="11">
        <f t="shared" ref="L6:L36" si="2">SUM(J6:K6)</f>
        <v>0</v>
      </c>
      <c r="M6" s="10"/>
      <c r="N6" s="10"/>
      <c r="O6" s="10"/>
      <c r="P6" s="10"/>
      <c r="Q6" s="11">
        <f t="shared" ref="Q6:Q36" si="3">SUM(M6:P6)</f>
        <v>0</v>
      </c>
      <c r="R6" s="10"/>
      <c r="S6" s="10"/>
      <c r="T6" s="10"/>
      <c r="U6" s="10"/>
      <c r="V6" s="10"/>
      <c r="W6" s="11">
        <f t="shared" ref="W6:W36" si="4">SUM(R6:V6)</f>
        <v>0</v>
      </c>
      <c r="X6" s="10"/>
      <c r="Y6" s="10"/>
      <c r="Z6" s="11">
        <f t="shared" ref="Z6:Z36" si="5">SUM(X6:Y6)</f>
        <v>0</v>
      </c>
      <c r="AA6" s="11"/>
      <c r="AB6" s="11">
        <f t="shared" ref="AB6:AB36" si="6">M6</f>
        <v>0</v>
      </c>
      <c r="AC6" s="11">
        <f t="shared" ref="AC6:AC36" si="7">W6+Z6</f>
        <v>0</v>
      </c>
      <c r="AD6" s="11">
        <f t="shared" ref="AD6:AD36" si="8">AA6+AB6-AC6</f>
        <v>0</v>
      </c>
    </row>
    <row r="7" spans="1:31" ht="18" customHeight="1">
      <c r="A7" s="12"/>
      <c r="B7" s="13"/>
      <c r="C7" s="13"/>
      <c r="D7" s="13"/>
      <c r="E7" s="14">
        <f t="shared" si="0"/>
        <v>0</v>
      </c>
      <c r="F7" s="13"/>
      <c r="G7" s="13"/>
      <c r="H7" s="13"/>
      <c r="I7" s="14">
        <f t="shared" si="1"/>
        <v>0</v>
      </c>
      <c r="J7" s="13"/>
      <c r="K7" s="13"/>
      <c r="L7" s="14">
        <f t="shared" si="2"/>
        <v>0</v>
      </c>
      <c r="M7" s="13"/>
      <c r="N7" s="13"/>
      <c r="O7" s="13"/>
      <c r="P7" s="13"/>
      <c r="Q7" s="14">
        <f t="shared" si="3"/>
        <v>0</v>
      </c>
      <c r="R7" s="13"/>
      <c r="S7" s="13"/>
      <c r="T7" s="13"/>
      <c r="U7" s="13"/>
      <c r="V7" s="13"/>
      <c r="W7" s="14">
        <f t="shared" si="4"/>
        <v>0</v>
      </c>
      <c r="X7" s="13"/>
      <c r="Y7" s="13"/>
      <c r="Z7" s="14">
        <f t="shared" si="5"/>
        <v>0</v>
      </c>
      <c r="AA7" s="14">
        <f t="shared" ref="AA7:AA36" si="9">AD6</f>
        <v>0</v>
      </c>
      <c r="AB7" s="14">
        <f t="shared" si="6"/>
        <v>0</v>
      </c>
      <c r="AC7" s="14">
        <f t="shared" si="7"/>
        <v>0</v>
      </c>
      <c r="AD7" s="14">
        <f t="shared" si="8"/>
        <v>0</v>
      </c>
    </row>
    <row r="8" spans="1:31" ht="18" customHeight="1">
      <c r="A8" s="9"/>
      <c r="B8" s="10"/>
      <c r="C8" s="10"/>
      <c r="D8" s="10"/>
      <c r="E8" s="11">
        <f t="shared" si="0"/>
        <v>0</v>
      </c>
      <c r="F8" s="10"/>
      <c r="G8" s="10"/>
      <c r="H8" s="10"/>
      <c r="I8" s="11">
        <f t="shared" si="1"/>
        <v>0</v>
      </c>
      <c r="J8" s="10"/>
      <c r="K8" s="10"/>
      <c r="L8" s="11">
        <f t="shared" si="2"/>
        <v>0</v>
      </c>
      <c r="M8" s="10"/>
      <c r="N8" s="10"/>
      <c r="O8" s="10"/>
      <c r="P8" s="10"/>
      <c r="Q8" s="11">
        <f t="shared" si="3"/>
        <v>0</v>
      </c>
      <c r="R8" s="10"/>
      <c r="S8" s="10"/>
      <c r="T8" s="10"/>
      <c r="U8" s="10"/>
      <c r="V8" s="10"/>
      <c r="W8" s="11">
        <f t="shared" si="4"/>
        <v>0</v>
      </c>
      <c r="X8" s="10"/>
      <c r="Y8" s="10"/>
      <c r="Z8" s="11">
        <f t="shared" si="5"/>
        <v>0</v>
      </c>
      <c r="AA8" s="11">
        <f t="shared" si="9"/>
        <v>0</v>
      </c>
      <c r="AB8" s="11">
        <f t="shared" si="6"/>
        <v>0</v>
      </c>
      <c r="AC8" s="11">
        <f t="shared" si="7"/>
        <v>0</v>
      </c>
      <c r="AD8" s="11">
        <f t="shared" si="8"/>
        <v>0</v>
      </c>
    </row>
    <row r="9" spans="1:31" ht="18" customHeight="1">
      <c r="A9" s="15"/>
      <c r="B9" s="16"/>
      <c r="C9" s="16"/>
      <c r="D9" s="16"/>
      <c r="E9" s="17">
        <f t="shared" si="0"/>
        <v>0</v>
      </c>
      <c r="F9" s="16"/>
      <c r="G9" s="16"/>
      <c r="H9" s="16"/>
      <c r="I9" s="17">
        <f t="shared" si="1"/>
        <v>0</v>
      </c>
      <c r="J9" s="16"/>
      <c r="K9" s="16"/>
      <c r="L9" s="17">
        <f t="shared" si="2"/>
        <v>0</v>
      </c>
      <c r="M9" s="16"/>
      <c r="N9" s="16"/>
      <c r="O9" s="16"/>
      <c r="P9" s="16"/>
      <c r="Q9" s="17">
        <f t="shared" si="3"/>
        <v>0</v>
      </c>
      <c r="R9" s="16"/>
      <c r="S9" s="16"/>
      <c r="T9" s="16"/>
      <c r="U9" s="16"/>
      <c r="V9" s="16"/>
      <c r="W9" s="17">
        <f t="shared" si="4"/>
        <v>0</v>
      </c>
      <c r="X9" s="16"/>
      <c r="Y9" s="16"/>
      <c r="Z9" s="17">
        <f t="shared" si="5"/>
        <v>0</v>
      </c>
      <c r="AA9" s="17">
        <f t="shared" si="9"/>
        <v>0</v>
      </c>
      <c r="AB9" s="17">
        <f t="shared" si="6"/>
        <v>0</v>
      </c>
      <c r="AC9" s="17">
        <f t="shared" si="7"/>
        <v>0</v>
      </c>
      <c r="AD9" s="17">
        <f t="shared" si="8"/>
        <v>0</v>
      </c>
    </row>
    <row r="10" spans="1:31" ht="18" customHeight="1">
      <c r="A10" s="9"/>
      <c r="B10" s="10"/>
      <c r="C10" s="10"/>
      <c r="D10" s="10"/>
      <c r="E10" s="11">
        <f t="shared" si="0"/>
        <v>0</v>
      </c>
      <c r="F10" s="10"/>
      <c r="G10" s="10"/>
      <c r="H10" s="10"/>
      <c r="I10" s="11">
        <f t="shared" si="1"/>
        <v>0</v>
      </c>
      <c r="J10" s="10"/>
      <c r="K10" s="10"/>
      <c r="L10" s="11">
        <f t="shared" si="2"/>
        <v>0</v>
      </c>
      <c r="M10" s="10"/>
      <c r="N10" s="10"/>
      <c r="O10" s="10"/>
      <c r="P10" s="10"/>
      <c r="Q10" s="11">
        <f t="shared" si="3"/>
        <v>0</v>
      </c>
      <c r="R10" s="10"/>
      <c r="S10" s="10"/>
      <c r="T10" s="10"/>
      <c r="U10" s="10"/>
      <c r="V10" s="10"/>
      <c r="W10" s="11">
        <f t="shared" si="4"/>
        <v>0</v>
      </c>
      <c r="X10" s="10"/>
      <c r="Y10" s="10"/>
      <c r="Z10" s="11">
        <f t="shared" si="5"/>
        <v>0</v>
      </c>
      <c r="AA10" s="11">
        <f t="shared" si="9"/>
        <v>0</v>
      </c>
      <c r="AB10" s="11">
        <f t="shared" si="6"/>
        <v>0</v>
      </c>
      <c r="AC10" s="11">
        <f t="shared" si="7"/>
        <v>0</v>
      </c>
      <c r="AD10" s="11">
        <f t="shared" si="8"/>
        <v>0</v>
      </c>
    </row>
    <row r="11" spans="1:31" ht="18" customHeight="1">
      <c r="A11" s="12"/>
      <c r="B11" s="13"/>
      <c r="C11" s="13"/>
      <c r="D11" s="13"/>
      <c r="E11" s="14">
        <f t="shared" si="0"/>
        <v>0</v>
      </c>
      <c r="F11" s="13"/>
      <c r="G11" s="13"/>
      <c r="H11" s="13"/>
      <c r="I11" s="14">
        <f t="shared" si="1"/>
        <v>0</v>
      </c>
      <c r="J11" s="13"/>
      <c r="K11" s="13"/>
      <c r="L11" s="14">
        <f t="shared" si="2"/>
        <v>0</v>
      </c>
      <c r="M11" s="13"/>
      <c r="N11" s="13"/>
      <c r="O11" s="13"/>
      <c r="P11" s="13"/>
      <c r="Q11" s="14">
        <f t="shared" si="3"/>
        <v>0</v>
      </c>
      <c r="R11" s="13"/>
      <c r="S11" s="13"/>
      <c r="T11" s="13"/>
      <c r="U11" s="13"/>
      <c r="V11" s="13"/>
      <c r="W11" s="14">
        <f t="shared" si="4"/>
        <v>0</v>
      </c>
      <c r="X11" s="13"/>
      <c r="Y11" s="13"/>
      <c r="Z11" s="14">
        <f t="shared" si="5"/>
        <v>0</v>
      </c>
      <c r="AA11" s="14">
        <f t="shared" si="9"/>
        <v>0</v>
      </c>
      <c r="AB11" s="14">
        <f t="shared" si="6"/>
        <v>0</v>
      </c>
      <c r="AC11" s="14">
        <f t="shared" si="7"/>
        <v>0</v>
      </c>
      <c r="AD11" s="14">
        <f t="shared" si="8"/>
        <v>0</v>
      </c>
    </row>
    <row r="12" spans="1:31" ht="18" customHeight="1">
      <c r="A12" s="9"/>
      <c r="B12" s="10"/>
      <c r="C12" s="10"/>
      <c r="D12" s="10"/>
      <c r="E12" s="11">
        <f t="shared" si="0"/>
        <v>0</v>
      </c>
      <c r="F12" s="10"/>
      <c r="G12" s="10"/>
      <c r="H12" s="10"/>
      <c r="I12" s="11">
        <f t="shared" si="1"/>
        <v>0</v>
      </c>
      <c r="J12" s="10"/>
      <c r="K12" s="10"/>
      <c r="L12" s="11">
        <f t="shared" si="2"/>
        <v>0</v>
      </c>
      <c r="M12" s="10"/>
      <c r="N12" s="10"/>
      <c r="O12" s="10"/>
      <c r="P12" s="10"/>
      <c r="Q12" s="11">
        <f t="shared" si="3"/>
        <v>0</v>
      </c>
      <c r="R12" s="10"/>
      <c r="S12" s="10"/>
      <c r="T12" s="10"/>
      <c r="U12" s="10"/>
      <c r="V12" s="10"/>
      <c r="W12" s="11">
        <f t="shared" si="4"/>
        <v>0</v>
      </c>
      <c r="X12" s="10"/>
      <c r="Y12" s="10"/>
      <c r="Z12" s="11">
        <f t="shared" si="5"/>
        <v>0</v>
      </c>
      <c r="AA12" s="11">
        <f t="shared" si="9"/>
        <v>0</v>
      </c>
      <c r="AB12" s="11">
        <f t="shared" si="6"/>
        <v>0</v>
      </c>
      <c r="AC12" s="11">
        <f t="shared" si="7"/>
        <v>0</v>
      </c>
      <c r="AD12" s="11">
        <f t="shared" si="8"/>
        <v>0</v>
      </c>
    </row>
    <row r="13" spans="1:31" ht="18" customHeight="1">
      <c r="A13" s="12"/>
      <c r="B13" s="13"/>
      <c r="C13" s="13"/>
      <c r="D13" s="13"/>
      <c r="E13" s="14">
        <f t="shared" si="0"/>
        <v>0</v>
      </c>
      <c r="F13" s="13"/>
      <c r="G13" s="13"/>
      <c r="H13" s="13"/>
      <c r="I13" s="14">
        <f t="shared" si="1"/>
        <v>0</v>
      </c>
      <c r="J13" s="13"/>
      <c r="K13" s="13"/>
      <c r="L13" s="14">
        <f t="shared" si="2"/>
        <v>0</v>
      </c>
      <c r="M13" s="13"/>
      <c r="N13" s="13"/>
      <c r="O13" s="13"/>
      <c r="P13" s="13"/>
      <c r="Q13" s="14">
        <f t="shared" si="3"/>
        <v>0</v>
      </c>
      <c r="R13" s="13"/>
      <c r="S13" s="13"/>
      <c r="T13" s="13"/>
      <c r="U13" s="13"/>
      <c r="V13" s="13"/>
      <c r="W13" s="14">
        <f t="shared" si="4"/>
        <v>0</v>
      </c>
      <c r="X13" s="13"/>
      <c r="Y13" s="13"/>
      <c r="Z13" s="14">
        <f t="shared" si="5"/>
        <v>0</v>
      </c>
      <c r="AA13" s="14">
        <f t="shared" si="9"/>
        <v>0</v>
      </c>
      <c r="AB13" s="14">
        <f t="shared" si="6"/>
        <v>0</v>
      </c>
      <c r="AC13" s="14">
        <f t="shared" si="7"/>
        <v>0</v>
      </c>
      <c r="AD13" s="14">
        <f t="shared" si="8"/>
        <v>0</v>
      </c>
    </row>
    <row r="14" spans="1:31" ht="18" customHeight="1">
      <c r="A14" s="9"/>
      <c r="B14" s="10"/>
      <c r="C14" s="10"/>
      <c r="D14" s="10"/>
      <c r="E14" s="11">
        <f t="shared" si="0"/>
        <v>0</v>
      </c>
      <c r="F14" s="10"/>
      <c r="G14" s="10"/>
      <c r="H14" s="10"/>
      <c r="I14" s="11">
        <f t="shared" si="1"/>
        <v>0</v>
      </c>
      <c r="J14" s="10"/>
      <c r="K14" s="10"/>
      <c r="L14" s="11">
        <f t="shared" si="2"/>
        <v>0</v>
      </c>
      <c r="M14" s="10"/>
      <c r="N14" s="10"/>
      <c r="O14" s="10"/>
      <c r="P14" s="10"/>
      <c r="Q14" s="11">
        <f t="shared" si="3"/>
        <v>0</v>
      </c>
      <c r="R14" s="10"/>
      <c r="S14" s="10"/>
      <c r="T14" s="10"/>
      <c r="U14" s="10"/>
      <c r="V14" s="10"/>
      <c r="W14" s="11">
        <f t="shared" si="4"/>
        <v>0</v>
      </c>
      <c r="X14" s="10"/>
      <c r="Y14" s="10"/>
      <c r="Z14" s="11">
        <f t="shared" si="5"/>
        <v>0</v>
      </c>
      <c r="AA14" s="11">
        <f t="shared" si="9"/>
        <v>0</v>
      </c>
      <c r="AB14" s="11">
        <f t="shared" si="6"/>
        <v>0</v>
      </c>
      <c r="AC14" s="11">
        <f t="shared" si="7"/>
        <v>0</v>
      </c>
      <c r="AD14" s="11">
        <f t="shared" si="8"/>
        <v>0</v>
      </c>
    </row>
    <row r="15" spans="1:31" ht="18" customHeight="1">
      <c r="A15" s="12"/>
      <c r="B15" s="13"/>
      <c r="C15" s="13"/>
      <c r="D15" s="13"/>
      <c r="E15" s="14">
        <f t="shared" si="0"/>
        <v>0</v>
      </c>
      <c r="F15" s="13"/>
      <c r="G15" s="13"/>
      <c r="H15" s="13"/>
      <c r="I15" s="14">
        <f t="shared" si="1"/>
        <v>0</v>
      </c>
      <c r="J15" s="13"/>
      <c r="K15" s="13"/>
      <c r="L15" s="14">
        <f t="shared" si="2"/>
        <v>0</v>
      </c>
      <c r="M15" s="13"/>
      <c r="N15" s="13"/>
      <c r="O15" s="13"/>
      <c r="P15" s="13"/>
      <c r="Q15" s="14">
        <f t="shared" si="3"/>
        <v>0</v>
      </c>
      <c r="R15" s="13"/>
      <c r="S15" s="13"/>
      <c r="T15" s="13"/>
      <c r="U15" s="13"/>
      <c r="V15" s="13"/>
      <c r="W15" s="14">
        <f t="shared" si="4"/>
        <v>0</v>
      </c>
      <c r="X15" s="13"/>
      <c r="Y15" s="13"/>
      <c r="Z15" s="14">
        <f t="shared" si="5"/>
        <v>0</v>
      </c>
      <c r="AA15" s="14">
        <f t="shared" si="9"/>
        <v>0</v>
      </c>
      <c r="AB15" s="14">
        <f t="shared" si="6"/>
        <v>0</v>
      </c>
      <c r="AC15" s="14">
        <f t="shared" si="7"/>
        <v>0</v>
      </c>
      <c r="AD15" s="14">
        <f t="shared" si="8"/>
        <v>0</v>
      </c>
    </row>
    <row r="16" spans="1:31" ht="18" customHeight="1">
      <c r="A16" s="15"/>
      <c r="B16" s="16"/>
      <c r="C16" s="16"/>
      <c r="D16" s="16"/>
      <c r="E16" s="17">
        <f t="shared" si="0"/>
        <v>0</v>
      </c>
      <c r="F16" s="16"/>
      <c r="G16" s="16"/>
      <c r="H16" s="16"/>
      <c r="I16" s="17">
        <f t="shared" si="1"/>
        <v>0</v>
      </c>
      <c r="J16" s="16"/>
      <c r="K16" s="16"/>
      <c r="L16" s="17">
        <f t="shared" si="2"/>
        <v>0</v>
      </c>
      <c r="M16" s="16"/>
      <c r="N16" s="16"/>
      <c r="O16" s="16"/>
      <c r="P16" s="16"/>
      <c r="Q16" s="17">
        <f t="shared" si="3"/>
        <v>0</v>
      </c>
      <c r="R16" s="16"/>
      <c r="S16" s="16"/>
      <c r="T16" s="16"/>
      <c r="U16" s="16"/>
      <c r="V16" s="16"/>
      <c r="W16" s="17">
        <f t="shared" si="4"/>
        <v>0</v>
      </c>
      <c r="X16" s="16"/>
      <c r="Y16" s="16"/>
      <c r="Z16" s="17">
        <f t="shared" si="5"/>
        <v>0</v>
      </c>
      <c r="AA16" s="17">
        <f t="shared" si="9"/>
        <v>0</v>
      </c>
      <c r="AB16" s="17">
        <f t="shared" si="6"/>
        <v>0</v>
      </c>
      <c r="AC16" s="17">
        <f t="shared" si="7"/>
        <v>0</v>
      </c>
      <c r="AD16" s="17">
        <f t="shared" si="8"/>
        <v>0</v>
      </c>
    </row>
    <row r="17" spans="1:30" ht="18" customHeight="1">
      <c r="A17" s="12"/>
      <c r="B17" s="13"/>
      <c r="C17" s="13"/>
      <c r="D17" s="13"/>
      <c r="E17" s="14">
        <f t="shared" si="0"/>
        <v>0</v>
      </c>
      <c r="F17" s="13"/>
      <c r="G17" s="13"/>
      <c r="H17" s="13"/>
      <c r="I17" s="14">
        <f t="shared" si="1"/>
        <v>0</v>
      </c>
      <c r="J17" s="13"/>
      <c r="K17" s="13"/>
      <c r="L17" s="14">
        <f t="shared" si="2"/>
        <v>0</v>
      </c>
      <c r="M17" s="13"/>
      <c r="N17" s="13"/>
      <c r="O17" s="13"/>
      <c r="P17" s="13"/>
      <c r="Q17" s="14">
        <f t="shared" si="3"/>
        <v>0</v>
      </c>
      <c r="R17" s="13"/>
      <c r="S17" s="13"/>
      <c r="T17" s="13"/>
      <c r="U17" s="13"/>
      <c r="V17" s="13"/>
      <c r="W17" s="14">
        <f t="shared" si="4"/>
        <v>0</v>
      </c>
      <c r="X17" s="13"/>
      <c r="Y17" s="13"/>
      <c r="Z17" s="14">
        <f t="shared" si="5"/>
        <v>0</v>
      </c>
      <c r="AA17" s="14">
        <f t="shared" si="9"/>
        <v>0</v>
      </c>
      <c r="AB17" s="14">
        <f t="shared" si="6"/>
        <v>0</v>
      </c>
      <c r="AC17" s="14">
        <f t="shared" si="7"/>
        <v>0</v>
      </c>
      <c r="AD17" s="14">
        <f t="shared" si="8"/>
        <v>0</v>
      </c>
    </row>
    <row r="18" spans="1:30" ht="18" customHeight="1">
      <c r="A18" s="9"/>
      <c r="B18" s="10"/>
      <c r="C18" s="10"/>
      <c r="D18" s="10"/>
      <c r="E18" s="11">
        <f t="shared" si="0"/>
        <v>0</v>
      </c>
      <c r="F18" s="10"/>
      <c r="G18" s="10"/>
      <c r="H18" s="10"/>
      <c r="I18" s="11">
        <f t="shared" si="1"/>
        <v>0</v>
      </c>
      <c r="J18" s="10"/>
      <c r="K18" s="10"/>
      <c r="L18" s="11">
        <f t="shared" si="2"/>
        <v>0</v>
      </c>
      <c r="M18" s="10"/>
      <c r="N18" s="10"/>
      <c r="O18" s="10"/>
      <c r="P18" s="10"/>
      <c r="Q18" s="11">
        <f t="shared" si="3"/>
        <v>0</v>
      </c>
      <c r="R18" s="10"/>
      <c r="S18" s="10"/>
      <c r="T18" s="10"/>
      <c r="U18" s="10"/>
      <c r="V18" s="10"/>
      <c r="W18" s="11">
        <f t="shared" si="4"/>
        <v>0</v>
      </c>
      <c r="X18" s="10"/>
      <c r="Y18" s="10"/>
      <c r="Z18" s="11">
        <f t="shared" si="5"/>
        <v>0</v>
      </c>
      <c r="AA18" s="11">
        <f t="shared" si="9"/>
        <v>0</v>
      </c>
      <c r="AB18" s="11">
        <f t="shared" si="6"/>
        <v>0</v>
      </c>
      <c r="AC18" s="11">
        <f t="shared" si="7"/>
        <v>0</v>
      </c>
      <c r="AD18" s="11">
        <f t="shared" si="8"/>
        <v>0</v>
      </c>
    </row>
    <row r="19" spans="1:30" ht="18" customHeight="1">
      <c r="A19" s="12"/>
      <c r="B19" s="13"/>
      <c r="C19" s="13"/>
      <c r="D19" s="13"/>
      <c r="E19" s="14">
        <f t="shared" si="0"/>
        <v>0</v>
      </c>
      <c r="F19" s="13"/>
      <c r="G19" s="13"/>
      <c r="H19" s="13"/>
      <c r="I19" s="14">
        <f t="shared" si="1"/>
        <v>0</v>
      </c>
      <c r="J19" s="13"/>
      <c r="K19" s="13"/>
      <c r="L19" s="14">
        <f t="shared" si="2"/>
        <v>0</v>
      </c>
      <c r="M19" s="13"/>
      <c r="N19" s="13"/>
      <c r="O19" s="13"/>
      <c r="P19" s="13"/>
      <c r="Q19" s="14">
        <f t="shared" si="3"/>
        <v>0</v>
      </c>
      <c r="R19" s="13"/>
      <c r="S19" s="13"/>
      <c r="T19" s="13"/>
      <c r="U19" s="13"/>
      <c r="V19" s="13"/>
      <c r="W19" s="14">
        <f t="shared" si="4"/>
        <v>0</v>
      </c>
      <c r="X19" s="13"/>
      <c r="Y19" s="13"/>
      <c r="Z19" s="14">
        <f t="shared" si="5"/>
        <v>0</v>
      </c>
      <c r="AA19" s="14">
        <f t="shared" si="9"/>
        <v>0</v>
      </c>
      <c r="AB19" s="14">
        <f t="shared" si="6"/>
        <v>0</v>
      </c>
      <c r="AC19" s="14">
        <f t="shared" si="7"/>
        <v>0</v>
      </c>
      <c r="AD19" s="14">
        <f t="shared" si="8"/>
        <v>0</v>
      </c>
    </row>
    <row r="20" spans="1:30" ht="18" customHeight="1">
      <c r="A20" s="9"/>
      <c r="B20" s="10"/>
      <c r="C20" s="10"/>
      <c r="D20" s="10"/>
      <c r="E20" s="11">
        <f t="shared" si="0"/>
        <v>0</v>
      </c>
      <c r="F20" s="10"/>
      <c r="G20" s="10"/>
      <c r="H20" s="10"/>
      <c r="I20" s="11">
        <f t="shared" si="1"/>
        <v>0</v>
      </c>
      <c r="J20" s="10"/>
      <c r="K20" s="10"/>
      <c r="L20" s="11">
        <f t="shared" si="2"/>
        <v>0</v>
      </c>
      <c r="M20" s="10"/>
      <c r="N20" s="10"/>
      <c r="O20" s="10"/>
      <c r="P20" s="10"/>
      <c r="Q20" s="11">
        <f t="shared" si="3"/>
        <v>0</v>
      </c>
      <c r="R20" s="10"/>
      <c r="S20" s="10"/>
      <c r="T20" s="10"/>
      <c r="U20" s="10"/>
      <c r="V20" s="10"/>
      <c r="W20" s="11">
        <f t="shared" si="4"/>
        <v>0</v>
      </c>
      <c r="X20" s="10"/>
      <c r="Y20" s="10"/>
      <c r="Z20" s="11">
        <f t="shared" si="5"/>
        <v>0</v>
      </c>
      <c r="AA20" s="11">
        <f t="shared" si="9"/>
        <v>0</v>
      </c>
      <c r="AB20" s="11">
        <f t="shared" si="6"/>
        <v>0</v>
      </c>
      <c r="AC20" s="11">
        <f t="shared" si="7"/>
        <v>0</v>
      </c>
      <c r="AD20" s="11">
        <f t="shared" si="8"/>
        <v>0</v>
      </c>
    </row>
    <row r="21" spans="1:30" ht="18" customHeight="1">
      <c r="A21" s="12"/>
      <c r="B21" s="13"/>
      <c r="C21" s="13"/>
      <c r="D21" s="13"/>
      <c r="E21" s="14">
        <f t="shared" si="0"/>
        <v>0</v>
      </c>
      <c r="F21" s="13"/>
      <c r="G21" s="13"/>
      <c r="H21" s="13"/>
      <c r="I21" s="14">
        <f t="shared" si="1"/>
        <v>0</v>
      </c>
      <c r="J21" s="13"/>
      <c r="K21" s="13"/>
      <c r="L21" s="14">
        <f t="shared" si="2"/>
        <v>0</v>
      </c>
      <c r="M21" s="13"/>
      <c r="N21" s="13"/>
      <c r="O21" s="13"/>
      <c r="P21" s="13"/>
      <c r="Q21" s="14">
        <f t="shared" si="3"/>
        <v>0</v>
      </c>
      <c r="R21" s="13"/>
      <c r="S21" s="13"/>
      <c r="T21" s="13"/>
      <c r="U21" s="13"/>
      <c r="V21" s="13"/>
      <c r="W21" s="14">
        <f t="shared" si="4"/>
        <v>0</v>
      </c>
      <c r="X21" s="13"/>
      <c r="Y21" s="13"/>
      <c r="Z21" s="14">
        <f t="shared" si="5"/>
        <v>0</v>
      </c>
      <c r="AA21" s="14">
        <f t="shared" si="9"/>
        <v>0</v>
      </c>
      <c r="AB21" s="14">
        <f t="shared" si="6"/>
        <v>0</v>
      </c>
      <c r="AC21" s="14">
        <f t="shared" si="7"/>
        <v>0</v>
      </c>
      <c r="AD21" s="14">
        <f t="shared" si="8"/>
        <v>0</v>
      </c>
    </row>
    <row r="22" spans="1:30" ht="18" customHeight="1">
      <c r="A22" s="9"/>
      <c r="B22" s="10"/>
      <c r="C22" s="10"/>
      <c r="D22" s="10"/>
      <c r="E22" s="11">
        <f t="shared" si="0"/>
        <v>0</v>
      </c>
      <c r="F22" s="10"/>
      <c r="G22" s="10"/>
      <c r="H22" s="10"/>
      <c r="I22" s="11">
        <f t="shared" si="1"/>
        <v>0</v>
      </c>
      <c r="J22" s="10"/>
      <c r="K22" s="10"/>
      <c r="L22" s="11">
        <f t="shared" si="2"/>
        <v>0</v>
      </c>
      <c r="M22" s="10"/>
      <c r="N22" s="10"/>
      <c r="O22" s="10"/>
      <c r="P22" s="10"/>
      <c r="Q22" s="11">
        <f t="shared" si="3"/>
        <v>0</v>
      </c>
      <c r="R22" s="10"/>
      <c r="S22" s="10"/>
      <c r="T22" s="10"/>
      <c r="U22" s="10"/>
      <c r="V22" s="10"/>
      <c r="W22" s="11">
        <f t="shared" si="4"/>
        <v>0</v>
      </c>
      <c r="X22" s="10"/>
      <c r="Y22" s="10"/>
      <c r="Z22" s="11">
        <f t="shared" si="5"/>
        <v>0</v>
      </c>
      <c r="AA22" s="11">
        <f t="shared" si="9"/>
        <v>0</v>
      </c>
      <c r="AB22" s="11">
        <f t="shared" si="6"/>
        <v>0</v>
      </c>
      <c r="AC22" s="11">
        <f t="shared" si="7"/>
        <v>0</v>
      </c>
      <c r="AD22" s="11">
        <f t="shared" si="8"/>
        <v>0</v>
      </c>
    </row>
    <row r="23" spans="1:30" ht="18" customHeight="1">
      <c r="A23" s="15"/>
      <c r="B23" s="16"/>
      <c r="C23" s="16"/>
      <c r="D23" s="16"/>
      <c r="E23" s="17">
        <f t="shared" si="0"/>
        <v>0</v>
      </c>
      <c r="F23" s="16"/>
      <c r="G23" s="16"/>
      <c r="H23" s="16"/>
      <c r="I23" s="17">
        <f t="shared" si="1"/>
        <v>0</v>
      </c>
      <c r="J23" s="16"/>
      <c r="K23" s="16"/>
      <c r="L23" s="17">
        <f t="shared" si="2"/>
        <v>0</v>
      </c>
      <c r="M23" s="16"/>
      <c r="N23" s="16"/>
      <c r="O23" s="16"/>
      <c r="P23" s="16"/>
      <c r="Q23" s="17">
        <f t="shared" si="3"/>
        <v>0</v>
      </c>
      <c r="R23" s="16"/>
      <c r="S23" s="16"/>
      <c r="T23" s="16"/>
      <c r="U23" s="16"/>
      <c r="V23" s="16"/>
      <c r="W23" s="17">
        <f t="shared" si="4"/>
        <v>0</v>
      </c>
      <c r="X23" s="16"/>
      <c r="Y23" s="16"/>
      <c r="Z23" s="17">
        <f t="shared" si="5"/>
        <v>0</v>
      </c>
      <c r="AA23" s="17">
        <f t="shared" si="9"/>
        <v>0</v>
      </c>
      <c r="AB23" s="17">
        <f t="shared" si="6"/>
        <v>0</v>
      </c>
      <c r="AC23" s="17">
        <f t="shared" si="7"/>
        <v>0</v>
      </c>
      <c r="AD23" s="17">
        <f t="shared" si="8"/>
        <v>0</v>
      </c>
    </row>
    <row r="24" spans="1:30" ht="18" customHeight="1">
      <c r="A24" s="9"/>
      <c r="B24" s="10"/>
      <c r="C24" s="10"/>
      <c r="D24" s="10"/>
      <c r="E24" s="11">
        <f t="shared" si="0"/>
        <v>0</v>
      </c>
      <c r="F24" s="10"/>
      <c r="G24" s="10"/>
      <c r="H24" s="10"/>
      <c r="I24" s="11">
        <f t="shared" si="1"/>
        <v>0</v>
      </c>
      <c r="J24" s="10"/>
      <c r="K24" s="10"/>
      <c r="L24" s="11">
        <f t="shared" si="2"/>
        <v>0</v>
      </c>
      <c r="M24" s="10"/>
      <c r="N24" s="10"/>
      <c r="O24" s="10"/>
      <c r="P24" s="10"/>
      <c r="Q24" s="11">
        <f t="shared" si="3"/>
        <v>0</v>
      </c>
      <c r="R24" s="10"/>
      <c r="S24" s="10"/>
      <c r="T24" s="10"/>
      <c r="U24" s="10"/>
      <c r="V24" s="10"/>
      <c r="W24" s="11">
        <f t="shared" si="4"/>
        <v>0</v>
      </c>
      <c r="X24" s="10"/>
      <c r="Y24" s="10"/>
      <c r="Z24" s="11">
        <f t="shared" si="5"/>
        <v>0</v>
      </c>
      <c r="AA24" s="11">
        <f t="shared" si="9"/>
        <v>0</v>
      </c>
      <c r="AB24" s="11">
        <f t="shared" si="6"/>
        <v>0</v>
      </c>
      <c r="AC24" s="11">
        <f t="shared" si="7"/>
        <v>0</v>
      </c>
      <c r="AD24" s="11">
        <f t="shared" si="8"/>
        <v>0</v>
      </c>
    </row>
    <row r="25" spans="1:30" ht="18" customHeight="1">
      <c r="A25" s="12"/>
      <c r="B25" s="13"/>
      <c r="C25" s="13"/>
      <c r="D25" s="13"/>
      <c r="E25" s="14">
        <f t="shared" si="0"/>
        <v>0</v>
      </c>
      <c r="F25" s="13"/>
      <c r="G25" s="13"/>
      <c r="H25" s="13"/>
      <c r="I25" s="14">
        <f t="shared" si="1"/>
        <v>0</v>
      </c>
      <c r="J25" s="13"/>
      <c r="K25" s="13"/>
      <c r="L25" s="14">
        <f t="shared" si="2"/>
        <v>0</v>
      </c>
      <c r="M25" s="13"/>
      <c r="N25" s="13"/>
      <c r="O25" s="13"/>
      <c r="P25" s="13"/>
      <c r="Q25" s="14">
        <f t="shared" si="3"/>
        <v>0</v>
      </c>
      <c r="R25" s="13"/>
      <c r="S25" s="13"/>
      <c r="T25" s="13"/>
      <c r="U25" s="13"/>
      <c r="V25" s="13"/>
      <c r="W25" s="14">
        <f t="shared" si="4"/>
        <v>0</v>
      </c>
      <c r="X25" s="13"/>
      <c r="Y25" s="13"/>
      <c r="Z25" s="14">
        <f t="shared" si="5"/>
        <v>0</v>
      </c>
      <c r="AA25" s="14">
        <f t="shared" si="9"/>
        <v>0</v>
      </c>
      <c r="AB25" s="14">
        <f t="shared" si="6"/>
        <v>0</v>
      </c>
      <c r="AC25" s="14">
        <f t="shared" si="7"/>
        <v>0</v>
      </c>
      <c r="AD25" s="14">
        <f t="shared" si="8"/>
        <v>0</v>
      </c>
    </row>
    <row r="26" spans="1:30" ht="18" customHeight="1">
      <c r="A26" s="9"/>
      <c r="B26" s="10"/>
      <c r="C26" s="10"/>
      <c r="D26" s="10"/>
      <c r="E26" s="11">
        <f t="shared" si="0"/>
        <v>0</v>
      </c>
      <c r="F26" s="10"/>
      <c r="G26" s="10"/>
      <c r="H26" s="10"/>
      <c r="I26" s="11">
        <f t="shared" si="1"/>
        <v>0</v>
      </c>
      <c r="J26" s="10"/>
      <c r="K26" s="10"/>
      <c r="L26" s="11">
        <f t="shared" si="2"/>
        <v>0</v>
      </c>
      <c r="M26" s="10"/>
      <c r="N26" s="10"/>
      <c r="O26" s="10"/>
      <c r="P26" s="10"/>
      <c r="Q26" s="11">
        <f t="shared" si="3"/>
        <v>0</v>
      </c>
      <c r="R26" s="10"/>
      <c r="S26" s="10"/>
      <c r="T26" s="10"/>
      <c r="U26" s="10"/>
      <c r="V26" s="10"/>
      <c r="W26" s="11">
        <f t="shared" si="4"/>
        <v>0</v>
      </c>
      <c r="X26" s="10"/>
      <c r="Y26" s="10"/>
      <c r="Z26" s="11">
        <f t="shared" si="5"/>
        <v>0</v>
      </c>
      <c r="AA26" s="11">
        <f t="shared" si="9"/>
        <v>0</v>
      </c>
      <c r="AB26" s="11">
        <f t="shared" si="6"/>
        <v>0</v>
      </c>
      <c r="AC26" s="11">
        <f t="shared" si="7"/>
        <v>0</v>
      </c>
      <c r="AD26" s="11">
        <f t="shared" si="8"/>
        <v>0</v>
      </c>
    </row>
    <row r="27" spans="1:30" ht="18" customHeight="1">
      <c r="A27" s="12"/>
      <c r="B27" s="13"/>
      <c r="C27" s="13"/>
      <c r="D27" s="13"/>
      <c r="E27" s="14">
        <f t="shared" si="0"/>
        <v>0</v>
      </c>
      <c r="F27" s="13"/>
      <c r="G27" s="13"/>
      <c r="H27" s="13"/>
      <c r="I27" s="14">
        <f t="shared" si="1"/>
        <v>0</v>
      </c>
      <c r="J27" s="13"/>
      <c r="K27" s="13"/>
      <c r="L27" s="14">
        <f t="shared" si="2"/>
        <v>0</v>
      </c>
      <c r="M27" s="13"/>
      <c r="N27" s="13"/>
      <c r="O27" s="13"/>
      <c r="P27" s="13"/>
      <c r="Q27" s="14">
        <f t="shared" si="3"/>
        <v>0</v>
      </c>
      <c r="R27" s="13"/>
      <c r="S27" s="13"/>
      <c r="T27" s="13"/>
      <c r="U27" s="13"/>
      <c r="V27" s="13"/>
      <c r="W27" s="14">
        <f t="shared" si="4"/>
        <v>0</v>
      </c>
      <c r="X27" s="13"/>
      <c r="Y27" s="13"/>
      <c r="Z27" s="14">
        <f t="shared" si="5"/>
        <v>0</v>
      </c>
      <c r="AA27" s="14">
        <f t="shared" si="9"/>
        <v>0</v>
      </c>
      <c r="AB27" s="14">
        <f t="shared" si="6"/>
        <v>0</v>
      </c>
      <c r="AC27" s="14">
        <f t="shared" si="7"/>
        <v>0</v>
      </c>
      <c r="AD27" s="14">
        <f t="shared" si="8"/>
        <v>0</v>
      </c>
    </row>
    <row r="28" spans="1:30" ht="18" customHeight="1">
      <c r="A28" s="9"/>
      <c r="B28" s="10"/>
      <c r="C28" s="10"/>
      <c r="D28" s="10"/>
      <c r="E28" s="11">
        <f t="shared" si="0"/>
        <v>0</v>
      </c>
      <c r="F28" s="10"/>
      <c r="G28" s="10"/>
      <c r="H28" s="10"/>
      <c r="I28" s="11">
        <f t="shared" si="1"/>
        <v>0</v>
      </c>
      <c r="J28" s="10"/>
      <c r="K28" s="10"/>
      <c r="L28" s="11">
        <f t="shared" si="2"/>
        <v>0</v>
      </c>
      <c r="M28" s="10"/>
      <c r="N28" s="10"/>
      <c r="O28" s="10"/>
      <c r="P28" s="10"/>
      <c r="Q28" s="11">
        <f t="shared" si="3"/>
        <v>0</v>
      </c>
      <c r="R28" s="10"/>
      <c r="S28" s="10"/>
      <c r="T28" s="10"/>
      <c r="U28" s="10"/>
      <c r="V28" s="10"/>
      <c r="W28" s="11">
        <f t="shared" si="4"/>
        <v>0</v>
      </c>
      <c r="X28" s="10"/>
      <c r="Y28" s="10"/>
      <c r="Z28" s="11">
        <f t="shared" si="5"/>
        <v>0</v>
      </c>
      <c r="AA28" s="11">
        <f t="shared" si="9"/>
        <v>0</v>
      </c>
      <c r="AB28" s="11">
        <f t="shared" si="6"/>
        <v>0</v>
      </c>
      <c r="AC28" s="11">
        <f t="shared" si="7"/>
        <v>0</v>
      </c>
      <c r="AD28" s="11">
        <f t="shared" si="8"/>
        <v>0</v>
      </c>
    </row>
    <row r="29" spans="1:30" ht="18" customHeight="1">
      <c r="A29" s="12"/>
      <c r="B29" s="13"/>
      <c r="C29" s="13"/>
      <c r="D29" s="13"/>
      <c r="E29" s="14">
        <f t="shared" si="0"/>
        <v>0</v>
      </c>
      <c r="F29" s="13"/>
      <c r="G29" s="13"/>
      <c r="H29" s="13"/>
      <c r="I29" s="14">
        <f t="shared" si="1"/>
        <v>0</v>
      </c>
      <c r="J29" s="13"/>
      <c r="K29" s="13"/>
      <c r="L29" s="14">
        <f t="shared" si="2"/>
        <v>0</v>
      </c>
      <c r="M29" s="13"/>
      <c r="N29" s="13"/>
      <c r="O29" s="13"/>
      <c r="P29" s="13"/>
      <c r="Q29" s="14">
        <f t="shared" si="3"/>
        <v>0</v>
      </c>
      <c r="R29" s="13"/>
      <c r="S29" s="13"/>
      <c r="T29" s="13"/>
      <c r="U29" s="13"/>
      <c r="V29" s="13"/>
      <c r="W29" s="14">
        <f t="shared" si="4"/>
        <v>0</v>
      </c>
      <c r="X29" s="13"/>
      <c r="Y29" s="13"/>
      <c r="Z29" s="14">
        <f t="shared" si="5"/>
        <v>0</v>
      </c>
      <c r="AA29" s="14">
        <f t="shared" si="9"/>
        <v>0</v>
      </c>
      <c r="AB29" s="14">
        <f t="shared" si="6"/>
        <v>0</v>
      </c>
      <c r="AC29" s="14">
        <f t="shared" si="7"/>
        <v>0</v>
      </c>
      <c r="AD29" s="14">
        <f t="shared" si="8"/>
        <v>0</v>
      </c>
    </row>
    <row r="30" spans="1:30" ht="18" customHeight="1">
      <c r="A30" s="15"/>
      <c r="B30" s="16"/>
      <c r="C30" s="16"/>
      <c r="D30" s="16"/>
      <c r="E30" s="17">
        <f t="shared" si="0"/>
        <v>0</v>
      </c>
      <c r="F30" s="16"/>
      <c r="G30" s="16"/>
      <c r="H30" s="16"/>
      <c r="I30" s="17">
        <f t="shared" si="1"/>
        <v>0</v>
      </c>
      <c r="J30" s="16"/>
      <c r="K30" s="16"/>
      <c r="L30" s="17">
        <f t="shared" si="2"/>
        <v>0</v>
      </c>
      <c r="M30" s="16"/>
      <c r="N30" s="16"/>
      <c r="O30" s="16"/>
      <c r="P30" s="16"/>
      <c r="Q30" s="17">
        <f t="shared" si="3"/>
        <v>0</v>
      </c>
      <c r="R30" s="16"/>
      <c r="S30" s="16"/>
      <c r="T30" s="16"/>
      <c r="U30" s="16"/>
      <c r="V30" s="16"/>
      <c r="W30" s="17">
        <f t="shared" si="4"/>
        <v>0</v>
      </c>
      <c r="X30" s="16"/>
      <c r="Y30" s="16"/>
      <c r="Z30" s="17">
        <f t="shared" si="5"/>
        <v>0</v>
      </c>
      <c r="AA30" s="17">
        <f t="shared" si="9"/>
        <v>0</v>
      </c>
      <c r="AB30" s="17">
        <f t="shared" si="6"/>
        <v>0</v>
      </c>
      <c r="AC30" s="17">
        <f t="shared" si="7"/>
        <v>0</v>
      </c>
      <c r="AD30" s="17">
        <f t="shared" si="8"/>
        <v>0</v>
      </c>
    </row>
    <row r="31" spans="1:30" ht="18" customHeight="1">
      <c r="A31" s="12"/>
      <c r="B31" s="13"/>
      <c r="C31" s="13"/>
      <c r="D31" s="13"/>
      <c r="E31" s="14">
        <f t="shared" si="0"/>
        <v>0</v>
      </c>
      <c r="F31" s="13"/>
      <c r="G31" s="13"/>
      <c r="H31" s="13"/>
      <c r="I31" s="14">
        <f t="shared" si="1"/>
        <v>0</v>
      </c>
      <c r="J31" s="13"/>
      <c r="K31" s="13"/>
      <c r="L31" s="14">
        <f t="shared" si="2"/>
        <v>0</v>
      </c>
      <c r="M31" s="13"/>
      <c r="N31" s="13"/>
      <c r="O31" s="13"/>
      <c r="P31" s="13"/>
      <c r="Q31" s="14">
        <f t="shared" si="3"/>
        <v>0</v>
      </c>
      <c r="R31" s="13"/>
      <c r="S31" s="13"/>
      <c r="T31" s="13"/>
      <c r="U31" s="13"/>
      <c r="V31" s="13"/>
      <c r="W31" s="14">
        <f t="shared" si="4"/>
        <v>0</v>
      </c>
      <c r="X31" s="13"/>
      <c r="Y31" s="13"/>
      <c r="Z31" s="14">
        <f t="shared" si="5"/>
        <v>0</v>
      </c>
      <c r="AA31" s="14">
        <f t="shared" si="9"/>
        <v>0</v>
      </c>
      <c r="AB31" s="14">
        <f t="shared" si="6"/>
        <v>0</v>
      </c>
      <c r="AC31" s="14">
        <f t="shared" si="7"/>
        <v>0</v>
      </c>
      <c r="AD31" s="14">
        <f t="shared" si="8"/>
        <v>0</v>
      </c>
    </row>
    <row r="32" spans="1:30" ht="18" customHeight="1">
      <c r="A32" s="9"/>
      <c r="B32" s="10"/>
      <c r="C32" s="10"/>
      <c r="D32" s="10"/>
      <c r="E32" s="11">
        <f t="shared" si="0"/>
        <v>0</v>
      </c>
      <c r="F32" s="10"/>
      <c r="G32" s="10"/>
      <c r="H32" s="10"/>
      <c r="I32" s="11">
        <f t="shared" si="1"/>
        <v>0</v>
      </c>
      <c r="J32" s="10"/>
      <c r="K32" s="10"/>
      <c r="L32" s="11">
        <f t="shared" si="2"/>
        <v>0</v>
      </c>
      <c r="M32" s="10"/>
      <c r="N32" s="10"/>
      <c r="O32" s="10"/>
      <c r="P32" s="10"/>
      <c r="Q32" s="11">
        <f t="shared" si="3"/>
        <v>0</v>
      </c>
      <c r="R32" s="10"/>
      <c r="S32" s="10"/>
      <c r="T32" s="10"/>
      <c r="U32" s="10"/>
      <c r="V32" s="10"/>
      <c r="W32" s="11">
        <f t="shared" si="4"/>
        <v>0</v>
      </c>
      <c r="X32" s="10"/>
      <c r="Y32" s="10"/>
      <c r="Z32" s="11">
        <f t="shared" si="5"/>
        <v>0</v>
      </c>
      <c r="AA32" s="11">
        <f t="shared" si="9"/>
        <v>0</v>
      </c>
      <c r="AB32" s="11">
        <f t="shared" si="6"/>
        <v>0</v>
      </c>
      <c r="AC32" s="11">
        <f t="shared" si="7"/>
        <v>0</v>
      </c>
      <c r="AD32" s="11">
        <f t="shared" si="8"/>
        <v>0</v>
      </c>
    </row>
    <row r="33" spans="1:30" ht="18" customHeight="1">
      <c r="A33" s="12"/>
      <c r="B33" s="13"/>
      <c r="C33" s="13"/>
      <c r="D33" s="13"/>
      <c r="E33" s="14">
        <f t="shared" si="0"/>
        <v>0</v>
      </c>
      <c r="F33" s="13"/>
      <c r="G33" s="13"/>
      <c r="H33" s="13"/>
      <c r="I33" s="14">
        <f t="shared" si="1"/>
        <v>0</v>
      </c>
      <c r="J33" s="13"/>
      <c r="K33" s="13"/>
      <c r="L33" s="14">
        <f t="shared" si="2"/>
        <v>0</v>
      </c>
      <c r="M33" s="13"/>
      <c r="N33" s="13"/>
      <c r="O33" s="13"/>
      <c r="P33" s="13"/>
      <c r="Q33" s="14">
        <f t="shared" si="3"/>
        <v>0</v>
      </c>
      <c r="R33" s="13"/>
      <c r="S33" s="13"/>
      <c r="T33" s="13"/>
      <c r="U33" s="13"/>
      <c r="V33" s="13"/>
      <c r="W33" s="14">
        <f t="shared" si="4"/>
        <v>0</v>
      </c>
      <c r="X33" s="13"/>
      <c r="Y33" s="13"/>
      <c r="Z33" s="14">
        <f t="shared" si="5"/>
        <v>0</v>
      </c>
      <c r="AA33" s="14">
        <f t="shared" si="9"/>
        <v>0</v>
      </c>
      <c r="AB33" s="14">
        <f t="shared" si="6"/>
        <v>0</v>
      </c>
      <c r="AC33" s="14">
        <f t="shared" si="7"/>
        <v>0</v>
      </c>
      <c r="AD33" s="14">
        <f t="shared" si="8"/>
        <v>0</v>
      </c>
    </row>
    <row r="34" spans="1:30" ht="18" customHeight="1">
      <c r="A34" s="9"/>
      <c r="B34" s="10"/>
      <c r="C34" s="10"/>
      <c r="D34" s="10"/>
      <c r="E34" s="11">
        <f t="shared" si="0"/>
        <v>0</v>
      </c>
      <c r="F34" s="10"/>
      <c r="G34" s="10"/>
      <c r="H34" s="10"/>
      <c r="I34" s="11">
        <f t="shared" si="1"/>
        <v>0</v>
      </c>
      <c r="J34" s="10"/>
      <c r="K34" s="10"/>
      <c r="L34" s="11">
        <f t="shared" si="2"/>
        <v>0</v>
      </c>
      <c r="M34" s="10"/>
      <c r="N34" s="10"/>
      <c r="O34" s="10"/>
      <c r="P34" s="10"/>
      <c r="Q34" s="11">
        <f t="shared" si="3"/>
        <v>0</v>
      </c>
      <c r="R34" s="10"/>
      <c r="S34" s="10"/>
      <c r="T34" s="10"/>
      <c r="U34" s="10"/>
      <c r="V34" s="10"/>
      <c r="W34" s="11">
        <f t="shared" si="4"/>
        <v>0</v>
      </c>
      <c r="X34" s="10"/>
      <c r="Y34" s="10"/>
      <c r="Z34" s="11">
        <f t="shared" si="5"/>
        <v>0</v>
      </c>
      <c r="AA34" s="11">
        <f t="shared" si="9"/>
        <v>0</v>
      </c>
      <c r="AB34" s="11">
        <f t="shared" si="6"/>
        <v>0</v>
      </c>
      <c r="AC34" s="11">
        <f t="shared" si="7"/>
        <v>0</v>
      </c>
      <c r="AD34" s="11">
        <f t="shared" si="8"/>
        <v>0</v>
      </c>
    </row>
    <row r="35" spans="1:30" ht="18" customHeight="1">
      <c r="A35" s="12"/>
      <c r="B35" s="13"/>
      <c r="C35" s="13"/>
      <c r="D35" s="13"/>
      <c r="E35" s="14">
        <f t="shared" si="0"/>
        <v>0</v>
      </c>
      <c r="F35" s="13"/>
      <c r="G35" s="13"/>
      <c r="H35" s="13"/>
      <c r="I35" s="14">
        <f t="shared" si="1"/>
        <v>0</v>
      </c>
      <c r="J35" s="13"/>
      <c r="K35" s="13"/>
      <c r="L35" s="14">
        <f t="shared" si="2"/>
        <v>0</v>
      </c>
      <c r="M35" s="13"/>
      <c r="N35" s="13"/>
      <c r="O35" s="13"/>
      <c r="P35" s="13"/>
      <c r="Q35" s="14">
        <f t="shared" si="3"/>
        <v>0</v>
      </c>
      <c r="R35" s="13"/>
      <c r="S35" s="13"/>
      <c r="T35" s="13"/>
      <c r="U35" s="13"/>
      <c r="V35" s="13"/>
      <c r="W35" s="14">
        <f t="shared" si="4"/>
        <v>0</v>
      </c>
      <c r="X35" s="13"/>
      <c r="Y35" s="13"/>
      <c r="Z35" s="14">
        <f t="shared" si="5"/>
        <v>0</v>
      </c>
      <c r="AA35" s="14">
        <f t="shared" si="9"/>
        <v>0</v>
      </c>
      <c r="AB35" s="14">
        <f t="shared" si="6"/>
        <v>0</v>
      </c>
      <c r="AC35" s="14">
        <f t="shared" si="7"/>
        <v>0</v>
      </c>
      <c r="AD35" s="14">
        <f t="shared" si="8"/>
        <v>0</v>
      </c>
    </row>
    <row r="36" spans="1:30" ht="18" customHeight="1">
      <c r="A36" s="9"/>
      <c r="B36" s="10"/>
      <c r="C36" s="10"/>
      <c r="D36" s="10"/>
      <c r="E36" s="11">
        <f t="shared" si="0"/>
        <v>0</v>
      </c>
      <c r="F36" s="10"/>
      <c r="G36" s="10"/>
      <c r="H36" s="10"/>
      <c r="I36" s="11">
        <f t="shared" si="1"/>
        <v>0</v>
      </c>
      <c r="J36" s="10"/>
      <c r="K36" s="10"/>
      <c r="L36" s="11">
        <f t="shared" si="2"/>
        <v>0</v>
      </c>
      <c r="M36" s="10"/>
      <c r="N36" s="10"/>
      <c r="O36" s="10"/>
      <c r="P36" s="10"/>
      <c r="Q36" s="11">
        <f t="shared" si="3"/>
        <v>0</v>
      </c>
      <c r="R36" s="10"/>
      <c r="S36" s="10"/>
      <c r="T36" s="10"/>
      <c r="U36" s="10"/>
      <c r="V36" s="10"/>
      <c r="W36" s="11">
        <f t="shared" si="4"/>
        <v>0</v>
      </c>
      <c r="X36" s="10"/>
      <c r="Y36" s="10"/>
      <c r="Z36" s="11">
        <f t="shared" si="5"/>
        <v>0</v>
      </c>
      <c r="AA36" s="11">
        <f t="shared" si="9"/>
        <v>0</v>
      </c>
      <c r="AB36" s="11">
        <f t="shared" si="6"/>
        <v>0</v>
      </c>
      <c r="AC36" s="11">
        <f t="shared" si="7"/>
        <v>0</v>
      </c>
      <c r="AD36" s="11">
        <f t="shared" si="8"/>
        <v>0</v>
      </c>
    </row>
    <row r="37" spans="1:30" ht="33.6" customHeight="1">
      <c r="A37" s="18" t="s">
        <v>51</v>
      </c>
      <c r="B37" s="19">
        <f t="shared" ref="B37:Z37" si="10">SUM(B6:B36)</f>
        <v>0</v>
      </c>
      <c r="C37" s="19">
        <f t="shared" si="10"/>
        <v>0</v>
      </c>
      <c r="D37" s="19">
        <f t="shared" si="10"/>
        <v>0</v>
      </c>
      <c r="E37" s="19">
        <f t="shared" si="10"/>
        <v>0</v>
      </c>
      <c r="F37" s="19">
        <f t="shared" si="10"/>
        <v>0</v>
      </c>
      <c r="G37" s="19">
        <f t="shared" si="10"/>
        <v>0</v>
      </c>
      <c r="H37" s="19">
        <f t="shared" si="10"/>
        <v>0</v>
      </c>
      <c r="I37" s="19">
        <f t="shared" si="10"/>
        <v>0</v>
      </c>
      <c r="J37" s="19">
        <f t="shared" si="10"/>
        <v>0</v>
      </c>
      <c r="K37" s="19">
        <f t="shared" si="10"/>
        <v>0</v>
      </c>
      <c r="L37" s="19">
        <f t="shared" si="10"/>
        <v>0</v>
      </c>
      <c r="M37" s="19">
        <f t="shared" si="10"/>
        <v>0</v>
      </c>
      <c r="N37" s="19">
        <f t="shared" si="10"/>
        <v>0</v>
      </c>
      <c r="O37" s="19">
        <f t="shared" si="10"/>
        <v>0</v>
      </c>
      <c r="P37" s="19">
        <f t="shared" si="10"/>
        <v>0</v>
      </c>
      <c r="Q37" s="19">
        <f t="shared" si="10"/>
        <v>0</v>
      </c>
      <c r="R37" s="19">
        <f t="shared" si="10"/>
        <v>0</v>
      </c>
      <c r="S37" s="19">
        <f t="shared" si="10"/>
        <v>0</v>
      </c>
      <c r="T37" s="19">
        <f t="shared" si="10"/>
        <v>0</v>
      </c>
      <c r="U37" s="19">
        <f t="shared" si="10"/>
        <v>0</v>
      </c>
      <c r="V37" s="19">
        <f t="shared" si="10"/>
        <v>0</v>
      </c>
      <c r="W37" s="19">
        <f t="shared" si="10"/>
        <v>0</v>
      </c>
      <c r="X37" s="19">
        <f t="shared" si="10"/>
        <v>0</v>
      </c>
      <c r="Y37" s="19">
        <f t="shared" si="10"/>
        <v>0</v>
      </c>
      <c r="Z37" s="19">
        <f t="shared" si="10"/>
        <v>0</v>
      </c>
      <c r="AA37" s="19">
        <f>AA6</f>
        <v>0</v>
      </c>
      <c r="AB37" s="19">
        <f>SUM(AB6:AB36)</f>
        <v>0</v>
      </c>
      <c r="AC37" s="19">
        <f>SUM(AC6:AC36)</f>
        <v>0</v>
      </c>
      <c r="AD37" s="19">
        <f>AD36</f>
        <v>0</v>
      </c>
    </row>
  </sheetData>
  <mergeCells count="9">
    <mergeCell ref="A1:AE1"/>
    <mergeCell ref="A4:A5"/>
    <mergeCell ref="B4:E4"/>
    <mergeCell ref="F4:I4"/>
    <mergeCell ref="J4:L4"/>
    <mergeCell ref="M4:Q4"/>
    <mergeCell ref="R4:W4"/>
    <mergeCell ref="X4:Z4"/>
    <mergeCell ref="AA4:AD4"/>
  </mergeCells>
  <pageMargins left="0.3" right="0.3" top="0.4" bottom="0.4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>0</cp:revision>
  <dcterms:created xsi:type="dcterms:W3CDTF">2026-07-29T07:55:18Z</dcterms:created>
  <dcterms:modified xsi:type="dcterms:W3CDTF">2026-08-05T06:12:36Z</dcterms:modified>
  <cp:category/>
  <cp:contentStatus/>
</cp:coreProperties>
</file>